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RH\GGP\CP\PROGRESSÃO LC 1080-2008\PROGRESSÃO\PROGRESSÃO 2022\"/>
    </mc:Choice>
  </mc:AlternateContent>
  <xr:revisionPtr revIDLastSave="0" documentId="13_ncr:1_{0A30D075-085D-43CB-BEFF-833DCD672441}" xr6:coauthVersionLast="47" xr6:coauthVersionMax="47" xr10:uidLastSave="{00000000-0000-0000-0000-000000000000}"/>
  <bookViews>
    <workbookView xWindow="-120" yWindow="-120" windowWidth="24240" windowHeight="13140" tabRatio="451" xr2:uid="{00000000-000D-0000-FFFF-FFFF00000000}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SERVIDORES'!$A$1:$L$1672</definedName>
    <definedName name="_xlnm._FilterDatabase" localSheetId="4" hidden="1">TABUOUD!$A$1:$F$1231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SERVIDORES'!$A$1:$P$1672</definedName>
    <definedName name="TABUOUD">TABUOUD!$A$1:$F$1252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8" i="3" l="1"/>
  <c r="A179" i="3"/>
  <c r="A1130" i="3"/>
  <c r="A473" i="3"/>
  <c r="A474" i="3"/>
  <c r="A1055" i="3"/>
  <c r="A1571" i="3"/>
  <c r="A1613" i="3"/>
  <c r="A741" i="3"/>
  <c r="A280" i="3"/>
  <c r="A1614" i="3"/>
  <c r="A754" i="3"/>
  <c r="A1422" i="3"/>
  <c r="A475" i="3"/>
  <c r="A1481" i="3"/>
  <c r="A872" i="3"/>
  <c r="A8" i="3"/>
  <c r="A810" i="3"/>
  <c r="A250" i="3"/>
  <c r="A1265" i="3"/>
  <c r="A963" i="3"/>
  <c r="A854" i="3"/>
  <c r="A476" i="3"/>
  <c r="A355" i="3"/>
  <c r="A1552" i="3"/>
  <c r="A227" i="3"/>
  <c r="A755" i="3"/>
  <c r="A402" i="3"/>
  <c r="A102" i="3"/>
  <c r="A1454" i="3"/>
  <c r="A1056" i="3"/>
  <c r="A715" i="3"/>
  <c r="A716" i="3"/>
  <c r="A60" i="3"/>
  <c r="A373" i="3"/>
  <c r="A1599" i="3"/>
  <c r="A892" i="3"/>
  <c r="A327" i="3"/>
  <c r="A964" i="3"/>
  <c r="A873" i="3"/>
  <c r="A1379" i="3"/>
  <c r="A695" i="3"/>
  <c r="A251" i="3"/>
  <c r="A1665" i="3"/>
  <c r="A1482" i="3"/>
  <c r="A1131" i="3"/>
  <c r="A1455" i="3"/>
  <c r="A1544" i="3"/>
  <c r="A1057" i="3"/>
  <c r="A1185" i="3"/>
  <c r="A1082" i="3"/>
  <c r="A328" i="3"/>
  <c r="A1483" i="3"/>
  <c r="A329" i="3"/>
  <c r="A180" i="3"/>
  <c r="A792" i="3"/>
  <c r="A141" i="3"/>
  <c r="A465" i="3"/>
  <c r="A1186" i="3"/>
  <c r="A403" i="3"/>
  <c r="A1495" i="3"/>
  <c r="A1553" i="3"/>
  <c r="A1266" i="3"/>
  <c r="A281" i="3"/>
  <c r="A228" i="3"/>
  <c r="A1496" i="3"/>
  <c r="A793" i="3"/>
  <c r="A1187" i="3"/>
  <c r="A61" i="3"/>
  <c r="A1354" i="3"/>
  <c r="A477" i="3"/>
  <c r="A965" i="3"/>
  <c r="A429" i="3"/>
  <c r="A282" i="3"/>
  <c r="A478" i="3"/>
  <c r="A727" i="3"/>
  <c r="A1615" i="3"/>
  <c r="A404" i="3"/>
  <c r="A2" i="3"/>
  <c r="A893" i="3"/>
  <c r="A1234" i="3"/>
  <c r="A1456" i="3"/>
  <c r="A252" i="3"/>
  <c r="A29" i="3"/>
  <c r="A1666" i="3"/>
  <c r="A283" i="3"/>
  <c r="A479" i="3"/>
  <c r="A1616" i="3"/>
  <c r="A696" i="3"/>
  <c r="A894" i="3"/>
  <c r="A181" i="3"/>
  <c r="A1617" i="3"/>
  <c r="A480" i="3"/>
  <c r="A253" i="3"/>
  <c r="A481" i="3"/>
  <c r="A1132" i="3"/>
  <c r="A1311" i="3"/>
  <c r="A794" i="3"/>
  <c r="A966" i="3"/>
  <c r="A1618" i="3"/>
  <c r="A1380" i="3"/>
  <c r="A482" i="3"/>
  <c r="A254" i="3"/>
  <c r="A483" i="3"/>
  <c r="A827" i="3"/>
  <c r="A284" i="3"/>
  <c r="A881" i="3"/>
  <c r="A1619" i="3"/>
  <c r="A1535" i="3"/>
  <c r="A874" i="3"/>
  <c r="A1013" i="3"/>
  <c r="A895" i="3"/>
  <c r="A1572" i="3"/>
  <c r="A1497" i="3"/>
  <c r="A896" i="3"/>
  <c r="A828" i="3"/>
  <c r="A1188" i="3"/>
  <c r="A157" i="3"/>
  <c r="A1312" i="3"/>
  <c r="A484" i="3"/>
  <c r="A1189" i="3"/>
  <c r="A120" i="3"/>
  <c r="A1083" i="3"/>
  <c r="A1313" i="3"/>
  <c r="A285" i="3"/>
  <c r="A1113" i="3"/>
  <c r="A875" i="3"/>
  <c r="A1442" i="3"/>
  <c r="A1190" i="3"/>
  <c r="A62" i="3"/>
  <c r="A142" i="3"/>
  <c r="A756" i="3"/>
  <c r="A1267" i="3"/>
  <c r="A757" i="3"/>
  <c r="A485" i="3"/>
  <c r="A63" i="3"/>
  <c r="A829" i="3"/>
  <c r="A882" i="3"/>
  <c r="A1133" i="3"/>
  <c r="A1355" i="3"/>
  <c r="A897" i="3"/>
  <c r="A286" i="3"/>
  <c r="A486" i="3"/>
  <c r="A898" i="3"/>
  <c r="A487" i="3"/>
  <c r="A182" i="3"/>
  <c r="A392" i="3"/>
  <c r="A1268" i="3"/>
  <c r="A9" i="3"/>
  <c r="A795" i="3"/>
  <c r="A830" i="3"/>
  <c r="A488" i="3"/>
  <c r="A441" i="3"/>
  <c r="A1573" i="3"/>
  <c r="A1114" i="3"/>
  <c r="A967" i="3"/>
  <c r="A899" i="3"/>
  <c r="A1600" i="3"/>
  <c r="A97" i="3"/>
  <c r="A64" i="3"/>
  <c r="A831" i="3"/>
  <c r="A183" i="3"/>
  <c r="A1423" i="3"/>
  <c r="A184" i="3"/>
  <c r="A1574" i="3"/>
  <c r="A489" i="3"/>
  <c r="A728" i="3"/>
  <c r="A1554" i="3"/>
  <c r="A1601" i="3"/>
  <c r="A405" i="3"/>
  <c r="A811" i="3"/>
  <c r="A416" i="3"/>
  <c r="A490" i="3"/>
  <c r="A87" i="3"/>
  <c r="A330" i="3"/>
  <c r="A1381" i="3"/>
  <c r="A1235" i="3"/>
  <c r="A1191" i="3"/>
  <c r="A1014" i="3"/>
  <c r="A229" i="3"/>
  <c r="A30" i="3"/>
  <c r="A1084" i="3"/>
  <c r="A1498" i="3"/>
  <c r="A697" i="3"/>
  <c r="A1620" i="3"/>
  <c r="A1356" i="3"/>
  <c r="A812" i="3"/>
  <c r="A10" i="3"/>
  <c r="A393" i="3"/>
  <c r="A717" i="3"/>
  <c r="A1015" i="3"/>
  <c r="A491" i="3"/>
  <c r="A31" i="3"/>
  <c r="A832" i="3"/>
  <c r="A762" i="3"/>
  <c r="A11" i="3"/>
  <c r="A883" i="3"/>
  <c r="A255" i="3"/>
  <c r="A900" i="3"/>
  <c r="A185" i="3"/>
  <c r="A1016" i="3"/>
  <c r="A492" i="3"/>
  <c r="A855" i="3"/>
  <c r="A901" i="3"/>
  <c r="A1134" i="3"/>
  <c r="A1180" i="3"/>
  <c r="A1621" i="3"/>
  <c r="A493" i="3"/>
  <c r="A88" i="3"/>
  <c r="A1443" i="3"/>
  <c r="A324" i="3"/>
  <c r="A65" i="3"/>
  <c r="A902" i="3"/>
  <c r="A66" i="3"/>
  <c r="A833" i="3"/>
  <c r="A494" i="3"/>
  <c r="A1424" i="3"/>
  <c r="A1425" i="3"/>
  <c r="A742" i="3"/>
  <c r="A1457" i="3"/>
  <c r="A1382" i="3"/>
  <c r="A763" i="3"/>
  <c r="A287" i="3"/>
  <c r="A495" i="3"/>
  <c r="A1236" i="3"/>
  <c r="A1575" i="3"/>
  <c r="A52" i="3"/>
  <c r="A53" i="3"/>
  <c r="A158" i="3"/>
  <c r="A1017" i="3"/>
  <c r="A331" i="3"/>
  <c r="A496" i="3"/>
  <c r="A442" i="3"/>
  <c r="A1499" i="3"/>
  <c r="A1500" i="3"/>
  <c r="A394" i="3"/>
  <c r="A256" i="3"/>
  <c r="A159" i="3"/>
  <c r="A813" i="3"/>
  <c r="A160" i="3"/>
  <c r="A1172" i="3"/>
  <c r="A884" i="3"/>
  <c r="A1383" i="3"/>
  <c r="A1135" i="3"/>
  <c r="A968" i="3"/>
  <c r="A1058" i="3"/>
  <c r="A1314" i="3"/>
  <c r="A969" i="3"/>
  <c r="A161" i="3"/>
  <c r="A1269" i="3"/>
  <c r="A1270" i="3"/>
  <c r="A332" i="3"/>
  <c r="A1192" i="3"/>
  <c r="A1085" i="3"/>
  <c r="A1384" i="3"/>
  <c r="A1237" i="3"/>
  <c r="A257" i="3"/>
  <c r="A1545" i="3"/>
  <c r="A1385" i="3"/>
  <c r="A698" i="3"/>
  <c r="A1136" i="3"/>
  <c r="A771" i="3"/>
  <c r="A1622" i="3"/>
  <c r="A497" i="3"/>
  <c r="A772" i="3"/>
  <c r="A54" i="3"/>
  <c r="A970" i="3"/>
  <c r="A834" i="3"/>
  <c r="A103" i="3"/>
  <c r="A443" i="3"/>
  <c r="A869" i="3"/>
  <c r="A186" i="3"/>
  <c r="A1271" i="3"/>
  <c r="A1018" i="3"/>
  <c r="A143" i="3"/>
  <c r="A835" i="3"/>
  <c r="A444" i="3"/>
  <c r="A162" i="3"/>
  <c r="A89" i="3"/>
  <c r="A903" i="3"/>
  <c r="A187" i="3"/>
  <c r="A1386" i="3"/>
  <c r="A498" i="3"/>
  <c r="A1555" i="3"/>
  <c r="A796" i="3"/>
  <c r="A856" i="3"/>
  <c r="A1315" i="3"/>
  <c r="A1137" i="3"/>
  <c r="A333" i="3"/>
  <c r="A499" i="3"/>
  <c r="A500" i="3"/>
  <c r="A417" i="3"/>
  <c r="A258" i="3"/>
  <c r="A836" i="3"/>
  <c r="A188" i="3"/>
  <c r="A1019" i="3"/>
  <c r="A857" i="3"/>
  <c r="A501" i="3"/>
  <c r="A32" i="3"/>
  <c r="A1193" i="3"/>
  <c r="A1020" i="3"/>
  <c r="A699" i="3"/>
  <c r="A1138" i="3"/>
  <c r="A502" i="3"/>
  <c r="A1316" i="3"/>
  <c r="A503" i="3"/>
  <c r="A797" i="3"/>
  <c r="A1667" i="3"/>
  <c r="A504" i="3"/>
  <c r="A505" i="3"/>
  <c r="A1194" i="3"/>
  <c r="A1444" i="3"/>
  <c r="A506" i="3"/>
  <c r="A507" i="3"/>
  <c r="A837" i="3"/>
  <c r="A430" i="3"/>
  <c r="A356" i="3"/>
  <c r="A288" i="3"/>
  <c r="A508" i="3"/>
  <c r="A509" i="3"/>
  <c r="A510" i="3"/>
  <c r="A511" i="3"/>
  <c r="A971" i="3"/>
  <c r="A1556" i="3"/>
  <c r="A1238" i="3"/>
  <c r="A189" i="3"/>
  <c r="A1195" i="3"/>
  <c r="A1426" i="3"/>
  <c r="A512" i="3"/>
  <c r="A1317" i="3"/>
  <c r="A513" i="3"/>
  <c r="A1139" i="3"/>
  <c r="A1021" i="3"/>
  <c r="A1623" i="3"/>
  <c r="A1387" i="3"/>
  <c r="A289" i="3"/>
  <c r="A718" i="3"/>
  <c r="A1624" i="3"/>
  <c r="A514" i="3"/>
  <c r="A290" i="3"/>
  <c r="A719" i="3"/>
  <c r="A1297" i="3"/>
  <c r="A445" i="3"/>
  <c r="A431" i="3"/>
  <c r="A700" i="3"/>
  <c r="A1272" i="3"/>
  <c r="A1557" i="3"/>
  <c r="A701" i="3"/>
  <c r="A758" i="3"/>
  <c r="A1501" i="3"/>
  <c r="A729" i="3"/>
  <c r="A259" i="3"/>
  <c r="A1273" i="3"/>
  <c r="A764" i="3"/>
  <c r="A904" i="3"/>
  <c r="A1196" i="3"/>
  <c r="A515" i="3"/>
  <c r="A1625" i="3"/>
  <c r="A516" i="3"/>
  <c r="A432" i="3"/>
  <c r="A1576" i="3"/>
  <c r="A163" i="3"/>
  <c r="A90" i="3"/>
  <c r="A972" i="3"/>
  <c r="A1445" i="3"/>
  <c r="A104" i="3"/>
  <c r="A260" i="3"/>
  <c r="A858" i="3"/>
  <c r="A261" i="3"/>
  <c r="A973" i="3"/>
  <c r="A1140" i="3"/>
  <c r="A67" i="3"/>
  <c r="A905" i="3"/>
  <c r="A517" i="3"/>
  <c r="A1318" i="3"/>
  <c r="A702" i="3"/>
  <c r="A1484" i="3"/>
  <c r="A1602" i="3"/>
  <c r="A3" i="3"/>
  <c r="A1141" i="3"/>
  <c r="A518" i="3"/>
  <c r="A1181" i="3"/>
  <c r="A519" i="3"/>
  <c r="A190" i="3"/>
  <c r="A1022" i="3"/>
  <c r="A1319" i="3"/>
  <c r="A1357" i="3"/>
  <c r="A1388" i="3"/>
  <c r="A859" i="3"/>
  <c r="A1626" i="3"/>
  <c r="A1458" i="3"/>
  <c r="A1446" i="3"/>
  <c r="A906" i="3"/>
  <c r="A838" i="3"/>
  <c r="A798" i="3"/>
  <c r="A1197" i="3"/>
  <c r="A720" i="3"/>
  <c r="A520" i="3"/>
  <c r="A1239" i="3"/>
  <c r="A1389" i="3"/>
  <c r="A1198" i="3"/>
  <c r="A1240" i="3"/>
  <c r="A1059" i="3"/>
  <c r="A521" i="3"/>
  <c r="A1142" i="3"/>
  <c r="A191" i="3"/>
  <c r="A68" i="3"/>
  <c r="A1086" i="3"/>
  <c r="A291" i="3"/>
  <c r="A292" i="3"/>
  <c r="A293" i="3"/>
  <c r="A12" i="3"/>
  <c r="A907" i="3"/>
  <c r="A1228" i="3"/>
  <c r="A908" i="3"/>
  <c r="A522" i="3"/>
  <c r="A839" i="3"/>
  <c r="A1143" i="3"/>
  <c r="A840" i="3"/>
  <c r="A1173" i="3"/>
  <c r="A1298" i="3"/>
  <c r="A703" i="3"/>
  <c r="A192" i="3"/>
  <c r="A523" i="3"/>
  <c r="A524" i="3"/>
  <c r="A1502" i="3"/>
  <c r="A730" i="3"/>
  <c r="A1627" i="3"/>
  <c r="A466" i="3"/>
  <c r="A909" i="3"/>
  <c r="A1459" i="3"/>
  <c r="A1320" i="3"/>
  <c r="A841" i="3"/>
  <c r="A121" i="3"/>
  <c r="A1427" i="3"/>
  <c r="A525" i="3"/>
  <c r="A1087" i="3"/>
  <c r="A334" i="3"/>
  <c r="A395" i="3"/>
  <c r="A144" i="3"/>
  <c r="A262" i="3"/>
  <c r="A974" i="3"/>
  <c r="A851" i="3"/>
  <c r="A1390" i="3"/>
  <c r="A91" i="3"/>
  <c r="A814" i="3"/>
  <c r="A418" i="3"/>
  <c r="A13" i="3"/>
  <c r="A1391" i="3"/>
  <c r="A704" i="3"/>
  <c r="A1428" i="3"/>
  <c r="A705" i="3"/>
  <c r="A526" i="3"/>
  <c r="A1060" i="3"/>
  <c r="A1577" i="3"/>
  <c r="A876" i="3"/>
  <c r="A357" i="3"/>
  <c r="A122" i="3"/>
  <c r="A164" i="3"/>
  <c r="A1628" i="3"/>
  <c r="A721" i="3"/>
  <c r="A1144" i="3"/>
  <c r="A230" i="3"/>
  <c r="A1358" i="3"/>
  <c r="A1061" i="3"/>
  <c r="A1629" i="3"/>
  <c r="A743" i="3"/>
  <c r="A527" i="3"/>
  <c r="A815" i="3"/>
  <c r="A1023" i="3"/>
  <c r="A528" i="3"/>
  <c r="A529" i="3"/>
  <c r="A1299" i="3"/>
  <c r="A1630" i="3"/>
  <c r="A530" i="3"/>
  <c r="A1321" i="3"/>
  <c r="A165" i="3"/>
  <c r="A1241" i="3"/>
  <c r="A1274" i="3"/>
  <c r="A1199" i="3"/>
  <c r="A1275" i="3"/>
  <c r="A1322" i="3"/>
  <c r="A446" i="3"/>
  <c r="A1460" i="3"/>
  <c r="A105" i="3"/>
  <c r="A910" i="3"/>
  <c r="A1631" i="3"/>
  <c r="A263" i="3"/>
  <c r="A1145" i="3"/>
  <c r="A1276" i="3"/>
  <c r="A1024" i="3"/>
  <c r="A1088" i="3"/>
  <c r="A294" i="3"/>
  <c r="A531" i="3"/>
  <c r="A799" i="3"/>
  <c r="A1578" i="3"/>
  <c r="A335" i="3"/>
  <c r="A1539" i="3"/>
  <c r="A106" i="3"/>
  <c r="A166" i="3"/>
  <c r="A885" i="3"/>
  <c r="A1146" i="3"/>
  <c r="A532" i="3"/>
  <c r="A1025" i="3"/>
  <c r="A911" i="3"/>
  <c r="A336" i="3"/>
  <c r="A765" i="3"/>
  <c r="A193" i="3"/>
  <c r="A145" i="3"/>
  <c r="A1147" i="3"/>
  <c r="A295" i="3"/>
  <c r="A264" i="3"/>
  <c r="A265" i="3"/>
  <c r="A1200" i="3"/>
  <c r="A69" i="3"/>
  <c r="A912" i="3"/>
  <c r="A266" i="3"/>
  <c r="A1300" i="3"/>
  <c r="A870" i="3"/>
  <c r="A1277" i="3"/>
  <c r="A1632" i="3"/>
  <c r="A296" i="3"/>
  <c r="A1301" i="3"/>
  <c r="A1603" i="3"/>
  <c r="A14" i="3"/>
  <c r="A1026" i="3"/>
  <c r="A297" i="3"/>
  <c r="A194" i="3"/>
  <c r="A1302" i="3"/>
  <c r="A975" i="3"/>
  <c r="A123" i="3"/>
  <c r="A1242" i="3"/>
  <c r="A533" i="3"/>
  <c r="A886" i="3"/>
  <c r="A1633" i="3"/>
  <c r="A1062" i="3"/>
  <c r="A358" i="3"/>
  <c r="A1503" i="3"/>
  <c r="A447" i="3"/>
  <c r="A976" i="3"/>
  <c r="A231" i="3"/>
  <c r="A800" i="3"/>
  <c r="A1063" i="3"/>
  <c r="A1418" i="3"/>
  <c r="A1148" i="3"/>
  <c r="A448" i="3"/>
  <c r="A359" i="3"/>
  <c r="A1558" i="3"/>
  <c r="A913" i="3"/>
  <c r="A232" i="3"/>
  <c r="A534" i="3"/>
  <c r="A1278" i="3"/>
  <c r="A1064" i="3"/>
  <c r="A1323" i="3"/>
  <c r="A1604" i="3"/>
  <c r="A1392" i="3"/>
  <c r="A1359" i="3"/>
  <c r="A267" i="3"/>
  <c r="A33" i="3"/>
  <c r="A337" i="3"/>
  <c r="A107" i="3"/>
  <c r="A108" i="3"/>
  <c r="A914" i="3"/>
  <c r="A977" i="3"/>
  <c r="A233" i="3"/>
  <c r="A1279" i="3"/>
  <c r="A449" i="3"/>
  <c r="A146" i="3"/>
  <c r="A1115" i="3"/>
  <c r="A1461" i="3"/>
  <c r="A1027" i="3"/>
  <c r="A1579" i="3"/>
  <c r="A1605" i="3"/>
  <c r="A433" i="3"/>
  <c r="A55" i="3"/>
  <c r="A396" i="3"/>
  <c r="A1393" i="3"/>
  <c r="A978" i="3"/>
  <c r="A195" i="3"/>
  <c r="A773" i="3"/>
  <c r="A1462" i="3"/>
  <c r="A915" i="3"/>
  <c r="A1668" i="3"/>
  <c r="A1324" i="3"/>
  <c r="A1634" i="3"/>
  <c r="A842" i="3"/>
  <c r="A124" i="3"/>
  <c r="A1201" i="3"/>
  <c r="A1635" i="3"/>
  <c r="A167" i="3"/>
  <c r="A535" i="3"/>
  <c r="A1394" i="3"/>
  <c r="A1065" i="3"/>
  <c r="A1325" i="3"/>
  <c r="A536" i="3"/>
  <c r="A537" i="3"/>
  <c r="A759" i="3"/>
  <c r="A298" i="3"/>
  <c r="A538" i="3"/>
  <c r="A234" i="3"/>
  <c r="A70" i="3"/>
  <c r="A419" i="3"/>
  <c r="A1089" i="3"/>
  <c r="A1028" i="3"/>
  <c r="A760" i="3"/>
  <c r="A1280" i="3"/>
  <c r="A1485" i="3"/>
  <c r="A539" i="3"/>
  <c r="A1606" i="3"/>
  <c r="A540" i="3"/>
  <c r="A15" i="3"/>
  <c r="A338" i="3"/>
  <c r="A916" i="3"/>
  <c r="A360" i="3"/>
  <c r="A1536" i="3"/>
  <c r="A34" i="3"/>
  <c r="A541" i="3"/>
  <c r="A420" i="3"/>
  <c r="A1559" i="3"/>
  <c r="A542" i="3"/>
  <c r="A543" i="3"/>
  <c r="A544" i="3"/>
  <c r="A1281" i="3"/>
  <c r="A917" i="3"/>
  <c r="A1303" i="3"/>
  <c r="A1395" i="3"/>
  <c r="A816" i="3"/>
  <c r="A71" i="3"/>
  <c r="A1116" i="3"/>
  <c r="A1066" i="3"/>
  <c r="A1029" i="3"/>
  <c r="A545" i="3"/>
  <c r="A1429" i="3"/>
  <c r="A196" i="3"/>
  <c r="A1117" i="3"/>
  <c r="A1546" i="3"/>
  <c r="A546" i="3"/>
  <c r="A1090" i="3"/>
  <c r="A147" i="3"/>
  <c r="A125" i="3"/>
  <c r="A547" i="3"/>
  <c r="A1547" i="3"/>
  <c r="A548" i="3"/>
  <c r="A918" i="3"/>
  <c r="A16" i="3"/>
  <c r="A1326" i="3"/>
  <c r="A1282" i="3"/>
  <c r="A549" i="3"/>
  <c r="A1560" i="3"/>
  <c r="A1243" i="3"/>
  <c r="A1327" i="3"/>
  <c r="A235" i="3"/>
  <c r="A550" i="3"/>
  <c r="A1396" i="3"/>
  <c r="A236" i="3"/>
  <c r="A1030" i="3"/>
  <c r="A1463" i="3"/>
  <c r="A774" i="3"/>
  <c r="A801" i="3"/>
  <c r="A775" i="3"/>
  <c r="A1464" i="3"/>
  <c r="A1360" i="3"/>
  <c r="A109" i="3"/>
  <c r="A148" i="3"/>
  <c r="A817" i="3"/>
  <c r="A339" i="3"/>
  <c r="A197" i="3"/>
  <c r="A551" i="3"/>
  <c r="A1636" i="3"/>
  <c r="A860" i="3"/>
  <c r="A722" i="3"/>
  <c r="A126" i="3"/>
  <c r="A1149" i="3"/>
  <c r="A1637" i="3"/>
  <c r="A552" i="3"/>
  <c r="A1067" i="3"/>
  <c r="A72" i="3"/>
  <c r="A1361" i="3"/>
  <c r="A127" i="3"/>
  <c r="A553" i="3"/>
  <c r="A919" i="3"/>
  <c r="A1362" i="3"/>
  <c r="A1182" i="3"/>
  <c r="A1244" i="3"/>
  <c r="A1537" i="3"/>
  <c r="A1465" i="3"/>
  <c r="A1202" i="3"/>
  <c r="A979" i="3"/>
  <c r="A1203" i="3"/>
  <c r="A237" i="3"/>
  <c r="A1363" i="3"/>
  <c r="A98" i="3"/>
  <c r="A1397" i="3"/>
  <c r="A17" i="3"/>
  <c r="A1031" i="3"/>
  <c r="A731" i="3"/>
  <c r="A73" i="3"/>
  <c r="A406" i="3"/>
  <c r="A1398" i="3"/>
  <c r="A920" i="3"/>
  <c r="A1174" i="3"/>
  <c r="A56" i="3"/>
  <c r="A554" i="3"/>
  <c r="A980" i="3"/>
  <c r="A802" i="3"/>
  <c r="A128" i="3"/>
  <c r="A921" i="3"/>
  <c r="A555" i="3"/>
  <c r="A1548" i="3"/>
  <c r="A803" i="3"/>
  <c r="A1175" i="3"/>
  <c r="A299" i="3"/>
  <c r="A110" i="3"/>
  <c r="A1492" i="3"/>
  <c r="A1245" i="3"/>
  <c r="A1229" i="3"/>
  <c r="A1204" i="3"/>
  <c r="A111" i="3"/>
  <c r="A1580" i="3"/>
  <c r="A1150" i="3"/>
  <c r="A1581" i="3"/>
  <c r="A198" i="3"/>
  <c r="A168" i="3"/>
  <c r="A1328" i="3"/>
  <c r="A556" i="3"/>
  <c r="A557" i="3"/>
  <c r="A558" i="3"/>
  <c r="A450" i="3"/>
  <c r="A149" i="3"/>
  <c r="A1304" i="3"/>
  <c r="A818" i="3"/>
  <c r="A1151" i="3"/>
  <c r="A1399" i="3"/>
  <c r="A1032" i="3"/>
  <c r="A374" i="3"/>
  <c r="A1638" i="3"/>
  <c r="A57" i="3"/>
  <c r="A1419" i="3"/>
  <c r="A1561" i="3"/>
  <c r="A1205" i="3"/>
  <c r="A1206" i="3"/>
  <c r="A559" i="3"/>
  <c r="A560" i="3"/>
  <c r="A1582" i="3"/>
  <c r="A4" i="3"/>
  <c r="A1430" i="3"/>
  <c r="A1152" i="3"/>
  <c r="A1504" i="3"/>
  <c r="A819" i="3"/>
  <c r="A1669" i="3"/>
  <c r="A744" i="3"/>
  <c r="A467" i="3"/>
  <c r="A407" i="3"/>
  <c r="A340" i="3"/>
  <c r="A852" i="3"/>
  <c r="A561" i="3"/>
  <c r="A922" i="3"/>
  <c r="A562" i="3"/>
  <c r="A563" i="3"/>
  <c r="A564" i="3"/>
  <c r="A268" i="3"/>
  <c r="A451" i="3"/>
  <c r="A468" i="3"/>
  <c r="A1091" i="3"/>
  <c r="A1207" i="3"/>
  <c r="A843" i="3"/>
  <c r="A199" i="3"/>
  <c r="A150" i="3"/>
  <c r="A565" i="3"/>
  <c r="A566" i="3"/>
  <c r="A74" i="3"/>
  <c r="A375" i="3"/>
  <c r="A300" i="3"/>
  <c r="A301" i="3"/>
  <c r="A958" i="3"/>
  <c r="A923" i="3"/>
  <c r="A1246" i="3"/>
  <c r="A408" i="3"/>
  <c r="A169" i="3"/>
  <c r="A238" i="3"/>
  <c r="A75" i="3"/>
  <c r="A1033" i="3"/>
  <c r="A376" i="3"/>
  <c r="A567" i="3"/>
  <c r="A1466" i="3"/>
  <c r="A1329" i="3"/>
  <c r="A568" i="3"/>
  <c r="A200" i="3"/>
  <c r="A1562" i="3"/>
  <c r="A377" i="3"/>
  <c r="A35" i="3"/>
  <c r="A151" i="3"/>
  <c r="A1364" i="3"/>
  <c r="A1330" i="3"/>
  <c r="A170" i="3"/>
  <c r="A1639" i="3"/>
  <c r="A776" i="3"/>
  <c r="A1583" i="3"/>
  <c r="A36" i="3"/>
  <c r="A1176" i="3"/>
  <c r="A924" i="3"/>
  <c r="A1153" i="3"/>
  <c r="A302" i="3"/>
  <c r="A1177" i="3"/>
  <c r="A1208" i="3"/>
  <c r="A871" i="3"/>
  <c r="A925" i="3"/>
  <c r="A777" i="3"/>
  <c r="A18" i="3"/>
  <c r="A1034" i="3"/>
  <c r="A269" i="3"/>
  <c r="A981" i="3"/>
  <c r="A1283" i="3"/>
  <c r="A861" i="3"/>
  <c r="A1467" i="3"/>
  <c r="A569" i="3"/>
  <c r="A732" i="3"/>
  <c r="A1400" i="3"/>
  <c r="A1584" i="3"/>
  <c r="A1563" i="3"/>
  <c r="A1118" i="3"/>
  <c r="A926" i="3"/>
  <c r="A1447" i="3"/>
  <c r="A1119" i="3"/>
  <c r="A1505" i="3"/>
  <c r="A1120" i="3"/>
  <c r="A1154" i="3"/>
  <c r="A1035" i="3"/>
  <c r="A1331" i="3"/>
  <c r="A1365" i="3"/>
  <c r="A1230" i="3"/>
  <c r="A1068" i="3"/>
  <c r="A1284" i="3"/>
  <c r="A303" i="3"/>
  <c r="A1155" i="3"/>
  <c r="A1670" i="3"/>
  <c r="A37" i="3"/>
  <c r="A19" i="3"/>
  <c r="A434" i="3"/>
  <c r="A1247" i="3"/>
  <c r="A982" i="3"/>
  <c r="A927" i="3"/>
  <c r="A1448" i="3"/>
  <c r="A409" i="3"/>
  <c r="A1564" i="3"/>
  <c r="A570" i="3"/>
  <c r="A1231" i="3"/>
  <c r="A452" i="3"/>
  <c r="A1468" i="3"/>
  <c r="A1607" i="3"/>
  <c r="A239" i="3"/>
  <c r="A378" i="3"/>
  <c r="A571" i="3"/>
  <c r="A469" i="3"/>
  <c r="A201" i="3"/>
  <c r="A706" i="3"/>
  <c r="A983" i="3"/>
  <c r="A572" i="3"/>
  <c r="A1540" i="3"/>
  <c r="A573" i="3"/>
  <c r="A1449" i="3"/>
  <c r="A1565" i="3"/>
  <c r="A1332" i="3"/>
  <c r="A928" i="3"/>
  <c r="A984" i="3"/>
  <c r="A733" i="3"/>
  <c r="A38" i="3"/>
  <c r="A1538" i="3"/>
  <c r="A985" i="3"/>
  <c r="A574" i="3"/>
  <c r="A20" i="3"/>
  <c r="A1069" i="3"/>
  <c r="A1401" i="3"/>
  <c r="A1156" i="3"/>
  <c r="A1092" i="3"/>
  <c r="A575" i="3"/>
  <c r="A58" i="3"/>
  <c r="A21" i="3"/>
  <c r="A1506" i="3"/>
  <c r="A844" i="3"/>
  <c r="A1333" i="3"/>
  <c r="A1431" i="3"/>
  <c r="A1640" i="3"/>
  <c r="A929" i="3"/>
  <c r="A341" i="3"/>
  <c r="A1305" i="3"/>
  <c r="A1549" i="3"/>
  <c r="A1334" i="3"/>
  <c r="A342" i="3"/>
  <c r="A576" i="3"/>
  <c r="A577" i="3"/>
  <c r="A745" i="3"/>
  <c r="A578" i="3"/>
  <c r="A579" i="3"/>
  <c r="A202" i="3"/>
  <c r="A129" i="3"/>
  <c r="A580" i="3"/>
  <c r="A930" i="3"/>
  <c r="A1585" i="3"/>
  <c r="A581" i="3"/>
  <c r="A582" i="3"/>
  <c r="A1070" i="3"/>
  <c r="A76" i="3"/>
  <c r="A583" i="3"/>
  <c r="A707" i="3"/>
  <c r="A203" i="3"/>
  <c r="A584" i="3"/>
  <c r="A361" i="3"/>
  <c r="A1157" i="3"/>
  <c r="A1071" i="3"/>
  <c r="A1093" i="3"/>
  <c r="A270" i="3"/>
  <c r="A1469" i="3"/>
  <c r="A1566" i="3"/>
  <c r="A1306" i="3"/>
  <c r="A1507" i="3"/>
  <c r="A986" i="3"/>
  <c r="A1183" i="3"/>
  <c r="A862" i="3"/>
  <c r="A1248" i="3"/>
  <c r="A1641" i="3"/>
  <c r="A1608" i="3"/>
  <c r="A1285" i="3"/>
  <c r="A931" i="3"/>
  <c r="A130" i="3"/>
  <c r="A1226" i="3"/>
  <c r="A22" i="3"/>
  <c r="A131" i="3"/>
  <c r="A585" i="3"/>
  <c r="A1486" i="3"/>
  <c r="A1335" i="3"/>
  <c r="A1642" i="3"/>
  <c r="A746" i="3"/>
  <c r="A204" i="3"/>
  <c r="A956" i="3"/>
  <c r="A132" i="3"/>
  <c r="A1586" i="3"/>
  <c r="A1366" i="3"/>
  <c r="A304" i="3"/>
  <c r="A1508" i="3"/>
  <c r="A586" i="3"/>
  <c r="A587" i="3"/>
  <c r="A171" i="3"/>
  <c r="A421" i="3"/>
  <c r="A92" i="3"/>
  <c r="A1158" i="3"/>
  <c r="A93" i="3"/>
  <c r="A987" i="3"/>
  <c r="A1367" i="3"/>
  <c r="A988" i="3"/>
  <c r="A1121" i="3"/>
  <c r="A1072" i="3"/>
  <c r="A1249" i="3"/>
  <c r="A94" i="3"/>
  <c r="A1368" i="3"/>
  <c r="A305" i="3"/>
  <c r="A1250" i="3"/>
  <c r="A989" i="3"/>
  <c r="A588" i="3"/>
  <c r="A1251" i="3"/>
  <c r="A343" i="3"/>
  <c r="A589" i="3"/>
  <c r="A1509" i="3"/>
  <c r="A1336" i="3"/>
  <c r="A820" i="3"/>
  <c r="A1159" i="3"/>
  <c r="A1036" i="3"/>
  <c r="A845" i="3"/>
  <c r="A306" i="3"/>
  <c r="A877" i="3"/>
  <c r="A379" i="3"/>
  <c r="A723" i="3"/>
  <c r="A590" i="3"/>
  <c r="A591" i="3"/>
  <c r="A1160" i="3"/>
  <c r="A1252" i="3"/>
  <c r="A1587" i="3"/>
  <c r="A397" i="3"/>
  <c r="A1470" i="3"/>
  <c r="A1471" i="3"/>
  <c r="A344" i="3"/>
  <c r="A853" i="3"/>
  <c r="A1588" i="3"/>
  <c r="A1510" i="3"/>
  <c r="A1094" i="3"/>
  <c r="A1073" i="3"/>
  <c r="A1122" i="3"/>
  <c r="A592" i="3"/>
  <c r="A593" i="3"/>
  <c r="A594" i="3"/>
  <c r="A1095" i="3"/>
  <c r="A1337" i="3"/>
  <c r="A1161" i="3"/>
  <c r="A1432" i="3"/>
  <c r="A1643" i="3"/>
  <c r="A990" i="3"/>
  <c r="A595" i="3"/>
  <c r="A804" i="3"/>
  <c r="A596" i="3"/>
  <c r="A362" i="3"/>
  <c r="A1402" i="3"/>
  <c r="A597" i="3"/>
  <c r="A435" i="3"/>
  <c r="A1253" i="3"/>
  <c r="A1123" i="3"/>
  <c r="A152" i="3"/>
  <c r="A380" i="3"/>
  <c r="A821" i="3"/>
  <c r="A1511" i="3"/>
  <c r="A734" i="3"/>
  <c r="A1209" i="3"/>
  <c r="A240" i="3"/>
  <c r="A932" i="3"/>
  <c r="A598" i="3"/>
  <c r="A599" i="3"/>
  <c r="A766" i="3"/>
  <c r="A863" i="3"/>
  <c r="A95" i="3"/>
  <c r="A1096" i="3"/>
  <c r="A600" i="3"/>
  <c r="A345" i="3"/>
  <c r="A1097" i="3"/>
  <c r="A1098" i="3"/>
  <c r="A1338" i="3"/>
  <c r="A601" i="3"/>
  <c r="A1512" i="3"/>
  <c r="A410" i="3"/>
  <c r="A307" i="3"/>
  <c r="A991" i="3"/>
  <c r="A1644" i="3"/>
  <c r="A1232" i="3"/>
  <c r="A453" i="3"/>
  <c r="A1339" i="3"/>
  <c r="A708" i="3"/>
  <c r="A602" i="3"/>
  <c r="A603" i="3"/>
  <c r="A1433" i="3"/>
  <c r="A241" i="3"/>
  <c r="A604" i="3"/>
  <c r="A1589" i="3"/>
  <c r="A39" i="3"/>
  <c r="A77" i="3"/>
  <c r="A1403" i="3"/>
  <c r="A605" i="3"/>
  <c r="A1513" i="3"/>
  <c r="A846" i="3"/>
  <c r="A1450" i="3"/>
  <c r="A1124" i="3"/>
  <c r="A1340" i="3"/>
  <c r="A1609" i="3"/>
  <c r="A1286" i="3"/>
  <c r="A847" i="3"/>
  <c r="A1404" i="3"/>
  <c r="A1307" i="3"/>
  <c r="A933" i="3"/>
  <c r="A606" i="3"/>
  <c r="A607" i="3"/>
  <c r="A205" i="3"/>
  <c r="A1645" i="3"/>
  <c r="A1099" i="3"/>
  <c r="A608" i="3"/>
  <c r="A609" i="3"/>
  <c r="A363" i="3"/>
  <c r="A610" i="3"/>
  <c r="A172" i="3"/>
  <c r="A1287" i="3"/>
  <c r="A1162" i="3"/>
  <c r="A1037" i="3"/>
  <c r="A992" i="3"/>
  <c r="A1038" i="3"/>
  <c r="A372" i="3"/>
  <c r="A40" i="3"/>
  <c r="A735" i="3"/>
  <c r="A993" i="3"/>
  <c r="A934" i="3"/>
  <c r="A747" i="3"/>
  <c r="A611" i="3"/>
  <c r="A242" i="3"/>
  <c r="A1163" i="3"/>
  <c r="A1590" i="3"/>
  <c r="A1514" i="3"/>
  <c r="A1074" i="3"/>
  <c r="A99" i="3"/>
  <c r="A454" i="3"/>
  <c r="A381" i="3"/>
  <c r="A1075" i="3"/>
  <c r="A1434" i="3"/>
  <c r="A612" i="3"/>
  <c r="A153" i="3"/>
  <c r="A613" i="3"/>
  <c r="A1233" i="3"/>
  <c r="A1610" i="3"/>
  <c r="A614" i="3"/>
  <c r="A615" i="3"/>
  <c r="A724" i="3"/>
  <c r="A994" i="3"/>
  <c r="A1076" i="3"/>
  <c r="A995" i="3"/>
  <c r="A1288" i="3"/>
  <c r="A1164" i="3"/>
  <c r="A935" i="3"/>
  <c r="A206" i="3"/>
  <c r="A996" i="3"/>
  <c r="A1369" i="3"/>
  <c r="A154" i="3"/>
  <c r="A100" i="3"/>
  <c r="A1472" i="3"/>
  <c r="A271" i="3"/>
  <c r="A41" i="3"/>
  <c r="A1591" i="3"/>
  <c r="A1308" i="3"/>
  <c r="A411" i="3"/>
  <c r="A1289" i="3"/>
  <c r="A725" i="3"/>
  <c r="A822" i="3"/>
  <c r="A1550" i="3"/>
  <c r="A1254" i="3"/>
  <c r="A936" i="3"/>
  <c r="A42" i="3"/>
  <c r="A887" i="3"/>
  <c r="A1515" i="3"/>
  <c r="A1473" i="3"/>
  <c r="A1487" i="3"/>
  <c r="A1341" i="3"/>
  <c r="A616" i="3"/>
  <c r="A133" i="3"/>
  <c r="A1342" i="3"/>
  <c r="A1516" i="3"/>
  <c r="A1100" i="3"/>
  <c r="A617" i="3"/>
  <c r="A78" i="3"/>
  <c r="A1488" i="3"/>
  <c r="A23" i="3"/>
  <c r="A272" i="3"/>
  <c r="A618" i="3"/>
  <c r="A1517" i="3"/>
  <c r="A1405" i="3"/>
  <c r="A1518" i="3"/>
  <c r="A308" i="3"/>
  <c r="A1210" i="3"/>
  <c r="A1406" i="3"/>
  <c r="A997" i="3"/>
  <c r="A998" i="3"/>
  <c r="A937" i="3"/>
  <c r="A243" i="3"/>
  <c r="A364" i="3"/>
  <c r="A173" i="3"/>
  <c r="A619" i="3"/>
  <c r="A365" i="3"/>
  <c r="A1519" i="3"/>
  <c r="A346" i="3"/>
  <c r="A309" i="3"/>
  <c r="A620" i="3"/>
  <c r="A621" i="3"/>
  <c r="A347" i="3"/>
  <c r="A1370" i="3"/>
  <c r="A1520" i="3"/>
  <c r="A366" i="3"/>
  <c r="A1646" i="3"/>
  <c r="A79" i="3"/>
  <c r="A436" i="3"/>
  <c r="A1255" i="3"/>
  <c r="A622" i="3"/>
  <c r="A864" i="3"/>
  <c r="A709" i="3"/>
  <c r="A623" i="3"/>
  <c r="A310" i="3"/>
  <c r="A938" i="3"/>
  <c r="A43" i="3"/>
  <c r="A273" i="3"/>
  <c r="A207" i="3"/>
  <c r="A208" i="3"/>
  <c r="A624" i="3"/>
  <c r="A382" i="3"/>
  <c r="A778" i="3"/>
  <c r="A805" i="3"/>
  <c r="A44" i="3"/>
  <c r="A779" i="3"/>
  <c r="A710" i="3"/>
  <c r="A1165" i="3"/>
  <c r="A45" i="3"/>
  <c r="A1489" i="3"/>
  <c r="A625" i="3"/>
  <c r="A1343" i="3"/>
  <c r="A1125" i="3"/>
  <c r="A1309" i="3"/>
  <c r="A626" i="3"/>
  <c r="A311" i="3"/>
  <c r="A1451" i="3"/>
  <c r="A1493" i="3"/>
  <c r="A348" i="3"/>
  <c r="A46" i="3"/>
  <c r="A1211" i="3"/>
  <c r="A112" i="3"/>
  <c r="A80" i="3"/>
  <c r="A627" i="3"/>
  <c r="A726" i="3"/>
  <c r="A1474" i="3"/>
  <c r="A939" i="3"/>
  <c r="A1541" i="3"/>
  <c r="A1592" i="3"/>
  <c r="A174" i="3"/>
  <c r="A1371" i="3"/>
  <c r="A1101" i="3"/>
  <c r="A312" i="3"/>
  <c r="A1407" i="3"/>
  <c r="A383" i="3"/>
  <c r="A113" i="3"/>
  <c r="A1647" i="3"/>
  <c r="A384" i="3"/>
  <c r="A1593" i="3"/>
  <c r="A748" i="3"/>
  <c r="A209" i="3"/>
  <c r="A628" i="3"/>
  <c r="A629" i="3"/>
  <c r="A325" i="3"/>
  <c r="A47" i="3"/>
  <c r="A210" i="3"/>
  <c r="A48" i="3"/>
  <c r="A1256" i="3"/>
  <c r="A749" i="3"/>
  <c r="A1408" i="3"/>
  <c r="A244" i="3"/>
  <c r="A49" i="3"/>
  <c r="A630" i="3"/>
  <c r="A1039" i="3"/>
  <c r="A1184" i="3"/>
  <c r="A1648" i="3"/>
  <c r="A959" i="3"/>
  <c r="A114" i="3"/>
  <c r="A631" i="3"/>
  <c r="A1435" i="3"/>
  <c r="A81" i="3"/>
  <c r="A422" i="3"/>
  <c r="A632" i="3"/>
  <c r="A823" i="3"/>
  <c r="A134" i="3"/>
  <c r="A999" i="3"/>
  <c r="A437" i="3"/>
  <c r="A767" i="3"/>
  <c r="A367" i="3"/>
  <c r="A940" i="3"/>
  <c r="A385" i="3"/>
  <c r="A1344" i="3"/>
  <c r="A711" i="3"/>
  <c r="A1212" i="3"/>
  <c r="A806" i="3"/>
  <c r="A274" i="3"/>
  <c r="A175" i="3"/>
  <c r="A115" i="3"/>
  <c r="A1649" i="3"/>
  <c r="A633" i="3"/>
  <c r="A275" i="3"/>
  <c r="A634" i="3"/>
  <c r="A1178" i="3"/>
  <c r="A313" i="3"/>
  <c r="A1000" i="3"/>
  <c r="A5" i="3"/>
  <c r="A761" i="3"/>
  <c r="A1040" i="3"/>
  <c r="A245" i="3"/>
  <c r="A1436" i="3"/>
  <c r="A635" i="3"/>
  <c r="A1041" i="3"/>
  <c r="A1213" i="3"/>
  <c r="A1372" i="3"/>
  <c r="A1227" i="3"/>
  <c r="A878" i="3"/>
  <c r="A211" i="3"/>
  <c r="A176" i="3"/>
  <c r="A780" i="3"/>
  <c r="A636" i="3"/>
  <c r="A637" i="3"/>
  <c r="A1521" i="3"/>
  <c r="A638" i="3"/>
  <c r="A1594" i="3"/>
  <c r="A1166" i="3"/>
  <c r="A781" i="3"/>
  <c r="A1042" i="3"/>
  <c r="A639" i="3"/>
  <c r="A135" i="3"/>
  <c r="A1650" i="3"/>
  <c r="A24" i="3"/>
  <c r="A1102" i="3"/>
  <c r="A1475" i="3"/>
  <c r="A941" i="3"/>
  <c r="A1522" i="3"/>
  <c r="A640" i="3"/>
  <c r="A1103" i="3"/>
  <c r="A1409" i="3"/>
  <c r="A1001" i="3"/>
  <c r="A1043" i="3"/>
  <c r="A942" i="3"/>
  <c r="A1490" i="3"/>
  <c r="A276" i="3"/>
  <c r="A438" i="3"/>
  <c r="A349" i="3"/>
  <c r="A212" i="3"/>
  <c r="A213" i="3"/>
  <c r="A1611" i="3"/>
  <c r="A1595" i="3"/>
  <c r="A1420" i="3"/>
  <c r="A960" i="3"/>
  <c r="A1373" i="3"/>
  <c r="A412" i="3"/>
  <c r="A1596" i="3"/>
  <c r="A214" i="3"/>
  <c r="A1002" i="3"/>
  <c r="A277" i="3"/>
  <c r="A1077" i="3"/>
  <c r="A1410" i="3"/>
  <c r="A1044" i="3"/>
  <c r="A1045" i="3"/>
  <c r="A641" i="3"/>
  <c r="A1126" i="3"/>
  <c r="A1542" i="3"/>
  <c r="A642" i="3"/>
  <c r="A643" i="3"/>
  <c r="A1003" i="3"/>
  <c r="A82" i="3"/>
  <c r="A350" i="3"/>
  <c r="A824" i="3"/>
  <c r="A314" i="3"/>
  <c r="A848" i="3"/>
  <c r="A750" i="3"/>
  <c r="A879" i="3"/>
  <c r="A807" i="3"/>
  <c r="A215" i="3"/>
  <c r="A644" i="3"/>
  <c r="A1257" i="3"/>
  <c r="A1651" i="3"/>
  <c r="A736" i="3"/>
  <c r="A96" i="3"/>
  <c r="A1078" i="3"/>
  <c r="A413" i="3"/>
  <c r="A1046" i="3"/>
  <c r="A961" i="3"/>
  <c r="A351" i="3"/>
  <c r="A645" i="3"/>
  <c r="A1004" i="3"/>
  <c r="A646" i="3"/>
  <c r="A1452" i="3"/>
  <c r="A386" i="3"/>
  <c r="A1374" i="3"/>
  <c r="A647" i="3"/>
  <c r="A808" i="3"/>
  <c r="A1345" i="3"/>
  <c r="A962" i="3"/>
  <c r="A648" i="3"/>
  <c r="A751" i="3"/>
  <c r="A1104" i="3"/>
  <c r="A414" i="3"/>
  <c r="A1652" i="3"/>
  <c r="A398" i="3"/>
  <c r="A1047" i="3"/>
  <c r="A1494" i="3"/>
  <c r="A1258" i="3"/>
  <c r="A1214" i="3"/>
  <c r="A649" i="3"/>
  <c r="A1375" i="3"/>
  <c r="A782" i="3"/>
  <c r="A1005" i="3"/>
  <c r="A1671" i="3"/>
  <c r="A783" i="3"/>
  <c r="A315" i="3"/>
  <c r="A1127" i="3"/>
  <c r="A650" i="3"/>
  <c r="A177" i="3"/>
  <c r="A651" i="3"/>
  <c r="A316" i="3"/>
  <c r="A1523" i="3"/>
  <c r="A1167" i="3"/>
  <c r="A455" i="3"/>
  <c r="A849" i="3"/>
  <c r="A216" i="3"/>
  <c r="A1411" i="3"/>
  <c r="A850" i="3"/>
  <c r="A456" i="3"/>
  <c r="A1105" i="3"/>
  <c r="A423" i="3"/>
  <c r="A1653" i="3"/>
  <c r="A1006" i="3"/>
  <c r="A784" i="3"/>
  <c r="A399" i="3"/>
  <c r="A1215" i="3"/>
  <c r="A317" i="3"/>
  <c r="A652" i="3"/>
  <c r="A387" i="3"/>
  <c r="A888" i="3"/>
  <c r="A246" i="3"/>
  <c r="A457" i="3"/>
  <c r="A1048" i="3"/>
  <c r="A1476" i="3"/>
  <c r="A217" i="3"/>
  <c r="A318" i="3"/>
  <c r="A1597" i="3"/>
  <c r="A653" i="3"/>
  <c r="A1168" i="3"/>
  <c r="A1524" i="3"/>
  <c r="A458" i="3"/>
  <c r="A136" i="3"/>
  <c r="A368" i="3"/>
  <c r="A1525" i="3"/>
  <c r="A785" i="3"/>
  <c r="A25" i="3"/>
  <c r="A1437" i="3"/>
  <c r="A1007" i="3"/>
  <c r="A26" i="3"/>
  <c r="A943" i="3"/>
  <c r="A1049" i="3"/>
  <c r="A654" i="3"/>
  <c r="A655" i="3"/>
  <c r="A1526" i="3"/>
  <c r="A1346" i="3"/>
  <c r="A1654" i="3"/>
  <c r="A957" i="3"/>
  <c r="A768" i="3"/>
  <c r="A1128" i="3"/>
  <c r="A1655" i="3"/>
  <c r="A889" i="3"/>
  <c r="A1567" i="3"/>
  <c r="A439" i="3"/>
  <c r="A1543" i="3"/>
  <c r="A1656" i="3"/>
  <c r="A656" i="3"/>
  <c r="A786" i="3"/>
  <c r="A218" i="3"/>
  <c r="A737" i="3"/>
  <c r="A657" i="3"/>
  <c r="A388" i="3"/>
  <c r="A219" i="3"/>
  <c r="A944" i="3"/>
  <c r="A1657" i="3"/>
  <c r="A1169" i="3"/>
  <c r="A658" i="3"/>
  <c r="A659" i="3"/>
  <c r="A660" i="3"/>
  <c r="A1658" i="3"/>
  <c r="A352" i="3"/>
  <c r="A247" i="3"/>
  <c r="A1376" i="3"/>
  <c r="A1347" i="3"/>
  <c r="A1310" i="3"/>
  <c r="A459" i="3"/>
  <c r="A353" i="3"/>
  <c r="A661" i="3"/>
  <c r="A220" i="3"/>
  <c r="A50" i="3"/>
  <c r="A1129" i="3"/>
  <c r="A1216" i="3"/>
  <c r="A662" i="3"/>
  <c r="A178" i="3"/>
  <c r="A137" i="3"/>
  <c r="A1290" i="3"/>
  <c r="A83" i="3"/>
  <c r="A1527" i="3"/>
  <c r="A1217" i="3"/>
  <c r="A1491" i="3"/>
  <c r="A1259" i="3"/>
  <c r="A865" i="3"/>
  <c r="A319" i="3"/>
  <c r="A663" i="3"/>
  <c r="A1291" i="3"/>
  <c r="A1218" i="3"/>
  <c r="A945" i="3"/>
  <c r="A1106" i="3"/>
  <c r="A946" i="3"/>
  <c r="A138" i="3"/>
  <c r="A1477" i="3"/>
  <c r="A787" i="3"/>
  <c r="A389" i="3"/>
  <c r="A664" i="3"/>
  <c r="A665" i="3"/>
  <c r="A1568" i="3"/>
  <c r="A1348" i="3"/>
  <c r="A460" i="3"/>
  <c r="A866" i="3"/>
  <c r="A390" i="3"/>
  <c r="A51" i="3"/>
  <c r="A1107" i="3"/>
  <c r="A1108" i="3"/>
  <c r="A1109" i="3"/>
  <c r="A666" i="3"/>
  <c r="A1349" i="3"/>
  <c r="A1170" i="3"/>
  <c r="A825" i="3"/>
  <c r="A221" i="3"/>
  <c r="A6" i="3"/>
  <c r="A788" i="3"/>
  <c r="A400" i="3"/>
  <c r="A139" i="3"/>
  <c r="A440" i="3"/>
  <c r="A667" i="3"/>
  <c r="A470" i="3"/>
  <c r="A1350" i="3"/>
  <c r="A1659" i="3"/>
  <c r="A826" i="3"/>
  <c r="A1412" i="3"/>
  <c r="A116" i="3"/>
  <c r="A1377" i="3"/>
  <c r="A1219" i="3"/>
  <c r="A1260" i="3"/>
  <c r="A461" i="3"/>
  <c r="A1569" i="3"/>
  <c r="A789" i="3"/>
  <c r="A424" i="3"/>
  <c r="A222" i="3"/>
  <c r="A668" i="3"/>
  <c r="A471" i="3"/>
  <c r="A1672" i="3"/>
  <c r="A84" i="3"/>
  <c r="A1261" i="3"/>
  <c r="A669" i="3"/>
  <c r="A1079" i="3"/>
  <c r="A670" i="3"/>
  <c r="A1008" i="3"/>
  <c r="A1528" i="3"/>
  <c r="A1351" i="3"/>
  <c r="A671" i="3"/>
  <c r="A769" i="3"/>
  <c r="A672" i="3"/>
  <c r="A369" i="3"/>
  <c r="A140" i="3"/>
  <c r="A1529" i="3"/>
  <c r="A117" i="3"/>
  <c r="A320" i="3"/>
  <c r="A462" i="3"/>
  <c r="A248" i="3"/>
  <c r="A1080" i="3"/>
  <c r="A321" i="3"/>
  <c r="A673" i="3"/>
  <c r="A1378" i="3"/>
  <c r="A1292" i="3"/>
  <c r="A947" i="3"/>
  <c r="A674" i="3"/>
  <c r="A1050" i="3"/>
  <c r="A790" i="3"/>
  <c r="A675" i="3"/>
  <c r="A1293" i="3"/>
  <c r="A1530" i="3"/>
  <c r="A415" i="3"/>
  <c r="A712" i="3"/>
  <c r="A948" i="3"/>
  <c r="A1051" i="3"/>
  <c r="A676" i="3"/>
  <c r="A949" i="3"/>
  <c r="A950" i="3"/>
  <c r="A354" i="3"/>
  <c r="A677" i="3"/>
  <c r="A678" i="3"/>
  <c r="A1294" i="3"/>
  <c r="A809" i="3"/>
  <c r="A880" i="3"/>
  <c r="A1478" i="3"/>
  <c r="A1660" i="3"/>
  <c r="A867" i="3"/>
  <c r="A1453" i="3"/>
  <c r="A679" i="3"/>
  <c r="A890" i="3"/>
  <c r="A770" i="3"/>
  <c r="A85" i="3"/>
  <c r="A463" i="3"/>
  <c r="A1295" i="3"/>
  <c r="A752" i="3"/>
  <c r="A1479" i="3"/>
  <c r="A1531" i="3"/>
  <c r="A1438" i="3"/>
  <c r="A680" i="3"/>
  <c r="A868" i="3"/>
  <c r="A401" i="3"/>
  <c r="A1352" i="3"/>
  <c r="A1439" i="3"/>
  <c r="A1480" i="3"/>
  <c r="A1009" i="3"/>
  <c r="A155" i="3"/>
  <c r="A1262" i="3"/>
  <c r="A1010" i="3"/>
  <c r="A1220" i="3"/>
  <c r="A278" i="3"/>
  <c r="A322" i="3"/>
  <c r="A1532" i="3"/>
  <c r="A1413" i="3"/>
  <c r="A681" i="3"/>
  <c r="A1661" i="3"/>
  <c r="A249" i="3"/>
  <c r="A713" i="3"/>
  <c r="A1011" i="3"/>
  <c r="A425" i="3"/>
  <c r="A370" i="3"/>
  <c r="A1171" i="3"/>
  <c r="A682" i="3"/>
  <c r="A683" i="3"/>
  <c r="A1052" i="3"/>
  <c r="A951" i="3"/>
  <c r="A684" i="3"/>
  <c r="A1533" i="3"/>
  <c r="A1263" i="3"/>
  <c r="A371" i="3"/>
  <c r="A1081" i="3"/>
  <c r="A952" i="3"/>
  <c r="A1221" i="3"/>
  <c r="A156" i="3"/>
  <c r="A685" i="3"/>
  <c r="A1296" i="3"/>
  <c r="A686" i="3"/>
  <c r="A1421" i="3"/>
  <c r="A1440" i="3"/>
  <c r="A953" i="3"/>
  <c r="A1441" i="3"/>
  <c r="A1598" i="3"/>
  <c r="A687" i="3"/>
  <c r="A1012" i="3"/>
  <c r="A426" i="3"/>
  <c r="A1222" i="3"/>
  <c r="A1110" i="3"/>
  <c r="A1179" i="3"/>
  <c r="A464" i="3"/>
  <c r="A27" i="3"/>
  <c r="A954" i="3"/>
  <c r="A1053" i="3"/>
  <c r="A738" i="3"/>
  <c r="A1223" i="3"/>
  <c r="A688" i="3"/>
  <c r="A326" i="3"/>
  <c r="A689" i="3"/>
  <c r="A427" i="3"/>
  <c r="A1570" i="3"/>
  <c r="A791" i="3"/>
  <c r="A1111" i="3"/>
  <c r="A1353" i="3"/>
  <c r="A223" i="3"/>
  <c r="A1224" i="3"/>
  <c r="A891" i="3"/>
  <c r="A1112" i="3"/>
  <c r="A1534" i="3"/>
  <c r="A714" i="3"/>
  <c r="A224" i="3"/>
  <c r="A1414" i="3"/>
  <c r="A225" i="3"/>
  <c r="A690" i="3"/>
  <c r="A86" i="3"/>
  <c r="A391" i="3"/>
  <c r="A1662" i="3"/>
  <c r="A1054" i="3"/>
  <c r="A323" i="3"/>
  <c r="A739" i="3"/>
  <c r="A1551" i="3"/>
  <c r="A1225" i="3"/>
  <c r="A753" i="3"/>
  <c r="A1415" i="3"/>
  <c r="A691" i="3"/>
  <c r="A279" i="3"/>
  <c r="A955" i="3"/>
  <c r="A1663" i="3"/>
  <c r="A101" i="3"/>
  <c r="A1664" i="3"/>
  <c r="A1416" i="3"/>
  <c r="A118" i="3"/>
  <c r="A692" i="3"/>
  <c r="A740" i="3"/>
  <c r="A693" i="3"/>
  <c r="A119" i="3"/>
  <c r="A59" i="3"/>
  <c r="A1264" i="3"/>
  <c r="A28" i="3"/>
  <c r="A226" i="3"/>
  <c r="A7" i="3"/>
  <c r="A1417" i="3"/>
  <c r="A1612" i="3"/>
  <c r="A694" i="3"/>
  <c r="A472" i="3"/>
  <c r="A20" i="2"/>
  <c r="B33" i="8"/>
  <c r="S6" i="8" l="1"/>
  <c r="L14" i="8" l="1"/>
  <c r="G24" i="8"/>
  <c r="G26" i="8" l="1"/>
  <c r="G23" i="8"/>
  <c r="H14" i="2" s="1"/>
  <c r="C23" i="8"/>
  <c r="D38" i="8" s="1"/>
  <c r="C26" i="8"/>
  <c r="B11" i="2"/>
  <c r="D17" i="8"/>
  <c r="C12" i="2" s="1"/>
  <c r="F20" i="8"/>
  <c r="G13" i="2" s="1"/>
  <c r="C25" i="2"/>
  <c r="H11" i="2"/>
  <c r="C27" i="2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<sst xmlns="http://schemas.openxmlformats.org/spreadsheetml/2006/main" count="15246" uniqueCount="4486">
  <si>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</si>
  <si>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</si>
  <si>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</si>
  <si>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</si>
  <si>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</si>
  <si>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</si>
  <si>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</si>
  <si>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</si>
  <si>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</si>
  <si>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</si>
  <si>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</si>
  <si>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</si>
  <si>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</si>
  <si>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</si>
  <si>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</si>
  <si>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</si>
  <si>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</si>
  <si>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</si>
  <si>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</si>
  <si>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</si>
  <si>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</si>
  <si>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</si>
  <si>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</si>
  <si>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</si>
  <si>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</si>
  <si>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</si>
  <si>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</si>
  <si>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</si>
  <si>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</si>
  <si>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</si>
  <si>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</si>
  <si>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</si>
  <si>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</si>
  <si>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</si>
  <si>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</si>
  <si>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</si>
  <si>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</si>
  <si>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</si>
  <si>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</si>
  <si>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</si>
  <si>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</si>
  <si>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</si>
  <si>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</si>
  <si>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</si>
  <si>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</si>
  <si>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</si>
  <si>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</si>
  <si>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</si>
  <si>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</si>
  <si>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</si>
  <si>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</si>
  <si>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</si>
  <si>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</si>
  <si>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</si>
  <si>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</si>
  <si>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</si>
  <si>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</si>
  <si>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</si>
  <si>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</si>
  <si>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</si>
  <si>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</si>
  <si>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</si>
  <si>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</si>
  <si>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</si>
  <si>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</si>
  <si>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</si>
  <si>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</si>
  <si>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</si>
  <si>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</si>
  <si>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</si>
  <si>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</si>
  <si>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</si>
  <si>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</si>
  <si>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</si>
  <si>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</si>
  <si>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</si>
  <si>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</si>
  <si>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</si>
  <si>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</si>
  <si>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</si>
  <si>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</si>
  <si>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</si>
  <si>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</si>
  <si>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</si>
  <si>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</si>
  <si>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</si>
  <si>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</si>
  <si>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</si>
  <si>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</si>
  <si>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</si>
  <si>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</si>
  <si>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</si>
  <si>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</si>
  <si>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</si>
  <si>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</si>
  <si>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</si>
  <si>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</si>
  <si>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</si>
  <si>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</si>
  <si>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</si>
  <si>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</si>
  <si>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</si>
  <si>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</si>
  <si>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</si>
  <si>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</si>
  <si>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</si>
  <si>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</si>
  <si>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</si>
  <si>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</si>
  <si>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</si>
  <si>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</si>
  <si>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</si>
  <si>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</si>
  <si>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</si>
  <si>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</si>
  <si>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</si>
  <si>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</si>
  <si>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</si>
  <si>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</si>
  <si>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</si>
  <si>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</si>
  <si>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</si>
  <si>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</si>
  <si>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</si>
  <si>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</si>
  <si>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</si>
  <si>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</si>
  <si>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</si>
  <si>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</si>
  <si>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</si>
  <si>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</si>
  <si>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</si>
  <si>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</si>
  <si>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</si>
  <si>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</si>
  <si>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</si>
  <si>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</si>
  <si>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</si>
  <si>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</si>
  <si>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</si>
  <si>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</si>
  <si>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</si>
  <si>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</si>
  <si>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</si>
  <si>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</si>
  <si>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</si>
  <si>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</si>
  <si>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</si>
  <si>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</si>
  <si>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</si>
  <si>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</si>
  <si>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</si>
  <si>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</si>
  <si>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</si>
  <si>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</si>
  <si>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</si>
  <si>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</si>
  <si>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</si>
  <si>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</si>
  <si>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</si>
  <si>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</si>
  <si>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</si>
  <si>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</si>
  <si>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</si>
  <si>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</si>
  <si>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</si>
  <si>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</si>
  <si>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</si>
  <si>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</si>
  <si>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</si>
  <si>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</si>
  <si>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</si>
  <si>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</si>
  <si>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</si>
  <si>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</si>
  <si>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</si>
  <si>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</si>
  <si>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</si>
  <si>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</si>
  <si>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</si>
  <si>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</si>
  <si>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</si>
  <si>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</si>
  <si>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</si>
  <si>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</si>
  <si>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</si>
  <si>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</si>
  <si>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</si>
  <si>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</si>
  <si>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</si>
  <si>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</si>
  <si>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</si>
  <si>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</si>
  <si>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</si>
  <si>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</si>
  <si>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</si>
  <si>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</si>
  <si>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</si>
  <si>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</si>
  <si>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</si>
  <si>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</si>
  <si>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</si>
  <si>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</si>
  <si>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</si>
  <si>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</si>
  <si>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</si>
  <si>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</si>
  <si>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</si>
  <si>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</si>
  <si>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</si>
  <si>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</si>
  <si>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</si>
  <si>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</si>
  <si>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</si>
  <si>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</si>
  <si>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</si>
  <si>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</si>
  <si>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</si>
  <si>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</si>
  <si>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</si>
  <si>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</si>
  <si>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</si>
  <si>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</si>
  <si>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</si>
  <si>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</si>
  <si>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</si>
  <si>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</si>
  <si>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</si>
  <si>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</si>
  <si>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</si>
  <si>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</si>
  <si>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</si>
  <si>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</si>
  <si>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</si>
  <si>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</si>
  <si>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</si>
  <si>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</si>
  <si>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</si>
  <si>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</si>
  <si>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</si>
  <si>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</si>
  <si>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</si>
  <si>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</si>
  <si>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</si>
  <si>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</si>
  <si>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</si>
  <si>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</si>
  <si>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</si>
  <si>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</si>
  <si>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</si>
  <si>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</si>
  <si>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</si>
  <si>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</si>
  <si>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</si>
  <si>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</si>
  <si>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</si>
  <si>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</si>
  <si>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</si>
  <si>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</si>
  <si>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</si>
  <si>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</si>
  <si>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</si>
  <si>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</si>
  <si>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</si>
  <si>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</si>
  <si>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</si>
  <si>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</si>
  <si>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</si>
  <si>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</si>
  <si>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</si>
  <si>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</si>
  <si>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</si>
  <si>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</si>
  <si>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</si>
  <si>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</si>
  <si>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</si>
  <si>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</si>
  <si>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</si>
  <si>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</si>
  <si>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</si>
  <si>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</si>
  <si>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</si>
  <si>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</si>
  <si>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</si>
  <si>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</si>
  <si>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</si>
  <si>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</si>
  <si>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</si>
  <si>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</si>
  <si>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</si>
  <si>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</si>
  <si>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</si>
  <si>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</si>
  <si>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</si>
  <si>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</si>
  <si>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</si>
  <si>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</si>
  <si>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</si>
  <si>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</si>
  <si>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</si>
  <si>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</si>
  <si>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</si>
  <si>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</si>
  <si>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</si>
  <si>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</si>
  <si>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</si>
  <si>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</si>
  <si>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</si>
  <si>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</si>
  <si>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</si>
  <si>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</si>
  <si>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</si>
  <si>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</si>
  <si>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</si>
  <si>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</si>
  <si>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</si>
  <si>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</si>
  <si>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</si>
  <si>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</si>
  <si>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</si>
  <si>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</si>
  <si>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</si>
  <si>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</si>
  <si>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</si>
  <si>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</si>
  <si>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</si>
  <si>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</si>
  <si>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</si>
  <si>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</si>
  <si>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</si>
  <si>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</si>
  <si>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</si>
  <si>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</si>
  <si>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</si>
  <si>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</si>
  <si>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</si>
  <si>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</si>
  <si>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</si>
  <si>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</si>
  <si>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</si>
  <si>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</si>
  <si>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</si>
  <si>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</si>
  <si>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</si>
  <si>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</si>
  <si>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</si>
  <si>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</si>
  <si>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</si>
  <si>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</si>
  <si>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</si>
  <si>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</si>
  <si>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</si>
  <si>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</si>
  <si>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</si>
  <si>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</si>
  <si>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</si>
  <si>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</si>
  <si>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</si>
  <si>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</si>
  <si>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</si>
  <si>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</si>
  <si>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</si>
  <si>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</si>
  <si>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</si>
  <si>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</si>
  <si>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</si>
  <si>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</si>
  <si>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</si>
  <si>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</si>
  <si>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</si>
  <si>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</si>
  <si>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</si>
  <si>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</si>
  <si>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</si>
  <si>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</si>
  <si>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</si>
  <si>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</si>
  <si>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</si>
  <si>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</si>
  <si>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</si>
  <si>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</si>
  <si>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</si>
  <si>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</si>
  <si>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</si>
  <si>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</si>
  <si>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</si>
  <si>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</si>
  <si>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</si>
  <si>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</si>
  <si>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</si>
  <si>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</si>
  <si>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</si>
  <si>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</si>
  <si>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</si>
  <si>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</si>
  <si>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</si>
  <si>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</si>
  <si>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</si>
  <si>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</si>
  <si>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</si>
  <si>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</si>
  <si>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</si>
  <si>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</si>
  <si>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</si>
  <si>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</si>
  <si>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</si>
  <si>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</si>
  <si>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</si>
  <si>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</si>
  <si>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</si>
  <si>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</si>
  <si>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</si>
  <si>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</si>
  <si>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</si>
  <si>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</si>
  <si>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</si>
  <si>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</si>
  <si>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</si>
  <si>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</si>
  <si>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</si>
  <si>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</si>
  <si>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</si>
  <si>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</si>
  <si>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</si>
  <si>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</si>
  <si>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</si>
  <si>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</si>
  <si>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</si>
  <si>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</si>
  <si>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</si>
  <si>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</si>
  <si>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</si>
  <si>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</si>
  <si>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</si>
  <si>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</si>
  <si>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</si>
  <si>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</si>
  <si>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</si>
  <si>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</si>
  <si>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</si>
  <si>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</si>
  <si>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</si>
  <si>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</si>
  <si>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</si>
  <si>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</si>
  <si>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</si>
  <si>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</si>
  <si>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</si>
  <si>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</si>
  <si>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</si>
  <si>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</si>
  <si>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</si>
  <si>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</si>
  <si>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</si>
  <si>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</si>
  <si>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</si>
  <si>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</si>
  <si>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</si>
  <si>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</si>
  <si>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</si>
  <si>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</si>
  <si>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</si>
  <si>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</si>
  <si>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</si>
  <si>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</si>
  <si>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</si>
  <si>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</si>
  <si>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</si>
  <si>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</si>
  <si>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</si>
  <si>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</si>
  <si>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</si>
  <si>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</si>
  <si>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</si>
  <si>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</si>
  <si>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</si>
  <si>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</si>
  <si>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</si>
  <si>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</si>
  <si>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</si>
  <si>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</si>
  <si>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</si>
  <si>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</si>
  <si>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</si>
  <si>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</si>
  <si>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</si>
  <si>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</si>
  <si>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</si>
  <si>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</si>
  <si>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</si>
  <si>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</si>
  <si>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</si>
  <si>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</si>
  <si>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</si>
  <si>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</si>
  <si>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</si>
  <si>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</si>
  <si>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</si>
  <si>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</si>
  <si>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</si>
  <si>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</si>
  <si>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</si>
  <si>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</si>
  <si>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</si>
  <si>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</si>
  <si>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</si>
  <si>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</si>
  <si>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</si>
  <si>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</si>
  <si>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</si>
  <si>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</si>
  <si>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</si>
  <si>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</si>
  <si>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</si>
  <si>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</si>
  <si>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</si>
  <si>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</si>
  <si>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</si>
  <si>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</si>
  <si>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</si>
  <si>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</si>
  <si>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</si>
  <si>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</si>
  <si>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</si>
  <si>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</si>
  <si>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</si>
  <si>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</si>
  <si>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</si>
  <si>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</si>
  <si>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</si>
  <si>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</si>
  <si>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</si>
  <si>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</si>
  <si>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</si>
  <si>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</si>
  <si>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</si>
  <si>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</si>
  <si>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</si>
  <si>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</si>
  <si>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</si>
  <si>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</si>
  <si>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</si>
  <si>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</si>
  <si>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</si>
  <si>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</si>
  <si>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</si>
  <si>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</si>
  <si>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</si>
  <si>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</si>
  <si>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</si>
  <si>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</si>
  <si>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</si>
  <si>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</si>
  <si>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</si>
  <si>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</si>
  <si>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</si>
  <si>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</si>
  <si>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</si>
  <si>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</si>
  <si>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</si>
  <si>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</si>
  <si>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</si>
  <si>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</si>
  <si>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</si>
  <si>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</si>
  <si>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</si>
  <si>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</si>
  <si>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</si>
  <si>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</si>
  <si>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</si>
  <si>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</si>
  <si>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</si>
  <si>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</si>
  <si>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</si>
  <si>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</si>
  <si>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</si>
  <si>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</si>
  <si>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</si>
  <si>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</si>
  <si>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</si>
  <si>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</si>
  <si>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</si>
  <si>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</si>
  <si>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</si>
  <si>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</si>
  <si>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</si>
  <si>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</si>
  <si>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</si>
  <si>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</si>
  <si>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</si>
  <si>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</si>
  <si>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</si>
  <si>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</si>
  <si>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</si>
  <si>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</si>
  <si>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</si>
  <si>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</si>
  <si>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</si>
  <si>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</si>
  <si>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</si>
  <si>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</si>
  <si>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</si>
  <si>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</si>
  <si>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</si>
  <si>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</si>
  <si>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</si>
  <si>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</si>
  <si>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</si>
  <si>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</si>
  <si>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</si>
  <si>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</si>
  <si>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</si>
  <si>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</si>
  <si>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</si>
  <si>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</si>
  <si>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</si>
  <si>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</si>
  <si>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</si>
  <si>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</si>
  <si>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</si>
  <si>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</si>
  <si>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</si>
  <si>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</si>
  <si>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</si>
  <si>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</si>
  <si>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</si>
  <si>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</si>
  <si>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</si>
  <si>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</si>
  <si>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</si>
  <si>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</si>
  <si>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</si>
  <si>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</si>
  <si>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</si>
  <si>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</si>
  <si>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</si>
  <si>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</si>
  <si>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</si>
  <si>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</si>
  <si>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</si>
  <si>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</si>
  <si>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</si>
  <si>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</si>
  <si>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</si>
  <si>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</si>
  <si>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</si>
  <si>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</si>
  <si>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</si>
  <si>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</si>
  <si>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</si>
  <si>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</si>
  <si>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</si>
  <si>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</si>
  <si>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</si>
  <si>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</si>
  <si>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</si>
  <si>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</si>
  <si>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</si>
  <si>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</si>
  <si>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</si>
  <si>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</si>
  <si>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</si>
  <si>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</si>
  <si>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</si>
  <si>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</si>
  <si>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</si>
  <si>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</si>
  <si>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</si>
  <si>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</si>
  <si>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</si>
  <si>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</si>
  <si>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</si>
  <si>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</si>
  <si>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</si>
  <si>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</si>
  <si>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</si>
  <si>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</si>
  <si>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</si>
  <si>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</si>
  <si>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</si>
  <si>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</si>
  <si>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</si>
  <si>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</si>
  <si>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</si>
  <si>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</si>
  <si>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</si>
  <si>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</si>
  <si>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</si>
  <si>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</si>
  <si>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</si>
  <si>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</si>
  <si>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</si>
  <si>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</si>
  <si>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</si>
  <si>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</si>
  <si>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</si>
  <si>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</si>
  <si>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</si>
  <si>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</si>
  <si>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</si>
  <si>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</si>
  <si>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</si>
  <si>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</si>
  <si>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</si>
  <si>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</si>
  <si>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</si>
  <si>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</si>
  <si>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</si>
  <si>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</si>
  <si>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</si>
  <si>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</si>
  <si>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</si>
  <si>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</si>
  <si>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</si>
  <si>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</si>
  <si>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</si>
  <si>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</si>
  <si>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</si>
  <si>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</si>
  <si>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</si>
  <si>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</si>
  <si>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</si>
  <si>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</si>
  <si>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</si>
  <si>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</si>
  <si>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</si>
  <si>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</si>
  <si>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</si>
  <si>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</si>
  <si>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</si>
  <si>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</si>
  <si>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</si>
  <si>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</si>
  <si>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</si>
  <si>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</si>
  <si>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</si>
  <si>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</si>
  <si>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</si>
  <si>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</si>
  <si>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</si>
  <si>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</si>
  <si>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</si>
  <si>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</si>
  <si>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</si>
  <si>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</si>
  <si>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</si>
  <si>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</si>
  <si>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</si>
  <si>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</si>
  <si>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</si>
  <si>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</si>
  <si>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</si>
  <si>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</si>
  <si>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</si>
  <si>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</si>
  <si>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</si>
  <si>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</si>
  <si>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</si>
  <si>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</si>
  <si>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</si>
  <si>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</si>
  <si>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</si>
  <si>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</si>
  <si>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</si>
  <si>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</si>
  <si>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</si>
  <si>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</si>
  <si>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</si>
  <si>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</si>
  <si>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</si>
  <si>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</si>
  <si>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</si>
  <si>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</si>
  <si>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</si>
  <si>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</si>
  <si>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</si>
  <si>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</si>
  <si>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</si>
  <si>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</si>
  <si>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</si>
  <si>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</si>
  <si>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</si>
  <si>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</si>
  <si>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</si>
  <si>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</si>
  <si>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</si>
  <si>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</si>
  <si>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</si>
  <si>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</si>
  <si>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</si>
  <si>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</si>
  <si>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</si>
  <si>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</si>
  <si>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</si>
  <si>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</si>
  <si>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</si>
  <si>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</si>
  <si>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</si>
  <si>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</si>
  <si>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</si>
  <si>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</si>
  <si>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</si>
  <si>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</si>
  <si>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</si>
  <si>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</si>
  <si>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</si>
  <si>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</si>
  <si>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</si>
  <si>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</si>
  <si>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</si>
  <si>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</si>
  <si>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</si>
  <si>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</si>
  <si>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</si>
  <si>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</si>
  <si>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</si>
  <si>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</si>
  <si>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</si>
  <si>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</si>
  <si>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</si>
  <si>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</si>
  <si>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</si>
  <si>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</si>
  <si>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</si>
  <si>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</si>
  <si>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</si>
  <si>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</si>
  <si>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</si>
  <si>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</si>
  <si>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</si>
  <si>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</si>
  <si>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</si>
  <si>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</si>
  <si>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</si>
  <si>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</si>
  <si>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</si>
  <si>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</si>
  <si>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</si>
  <si>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</si>
  <si>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</si>
  <si>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</si>
  <si>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</si>
  <si>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</si>
  <si>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</si>
  <si>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</si>
  <si>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</si>
  <si>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</si>
  <si>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</si>
  <si>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</si>
  <si>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</si>
  <si>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</si>
  <si>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</si>
  <si>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</si>
  <si>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</si>
  <si>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</si>
  <si>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</si>
  <si>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</si>
  <si>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</si>
  <si>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</si>
  <si>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</si>
  <si>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</si>
  <si>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</si>
  <si>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</si>
  <si>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</si>
  <si>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</si>
  <si>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</si>
  <si>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</si>
  <si>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</si>
  <si>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</si>
  <si>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</si>
  <si>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</si>
  <si>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</si>
  <si>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</si>
  <si>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</si>
  <si>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</si>
  <si>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</si>
  <si>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</si>
  <si>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</si>
  <si>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</si>
  <si>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</si>
  <si>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</si>
  <si>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</si>
  <si>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</si>
  <si>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</si>
  <si>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</si>
  <si>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</si>
  <si>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</si>
  <si>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</si>
  <si>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</si>
  <si>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</si>
  <si>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</si>
  <si>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</si>
  <si>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</si>
  <si>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</si>
  <si>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</si>
  <si>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</si>
  <si>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</si>
  <si>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</si>
  <si>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</si>
  <si>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</si>
  <si>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</si>
  <si>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</si>
  <si>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</si>
  <si>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</si>
  <si>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</si>
  <si>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</si>
  <si>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</si>
  <si>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</si>
  <si>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</si>
  <si>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</si>
  <si>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</si>
  <si>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</si>
  <si>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</si>
  <si>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</si>
  <si>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</si>
  <si>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</si>
  <si>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</si>
  <si>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</si>
  <si>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</si>
  <si>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</si>
  <si>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</si>
  <si>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</si>
  <si>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</si>
  <si>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</si>
  <si>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</si>
  <si>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</si>
  <si>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</si>
  <si>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</si>
  <si>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</si>
  <si>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</si>
  <si>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</si>
  <si>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</si>
  <si>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</si>
  <si>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</si>
  <si>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</si>
  <si>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</si>
  <si>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</si>
  <si>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</si>
  <si>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</si>
  <si>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</si>
  <si>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</si>
  <si>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</si>
  <si>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</si>
  <si>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</si>
  <si>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</si>
  <si>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</si>
  <si>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</si>
  <si>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</si>
  <si>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</si>
  <si>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</si>
  <si>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</si>
  <si>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</si>
  <si>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</si>
  <si>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</si>
  <si>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</si>
  <si>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</si>
  <si>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</si>
  <si>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</si>
  <si>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</si>
  <si>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</si>
  <si>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</si>
  <si>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</si>
  <si>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</si>
  <si>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</si>
  <si>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</si>
  <si>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</si>
  <si>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</si>
  <si>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</si>
  <si>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</si>
  <si>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</si>
  <si>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</si>
  <si>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</si>
  <si>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</si>
  <si>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</si>
  <si>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</si>
  <si>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</si>
  <si>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</si>
  <si>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</si>
  <si>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</si>
  <si>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</si>
  <si>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</si>
  <si>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</si>
  <si>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</si>
  <si>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</si>
  <si>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</si>
  <si>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</si>
  <si>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</si>
  <si>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</si>
  <si>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</si>
  <si>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</si>
  <si>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</si>
  <si>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</si>
  <si>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</si>
  <si>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</si>
  <si>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</si>
  <si>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</si>
  <si>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</si>
  <si>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</si>
  <si>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</si>
  <si>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</si>
  <si>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</si>
  <si>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</si>
  <si>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</si>
  <si>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</si>
  <si>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</si>
  <si>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</si>
  <si>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</si>
  <si>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</si>
  <si>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</si>
  <si>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</si>
  <si>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</si>
  <si>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</si>
  <si>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</si>
  <si>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</si>
  <si>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</si>
  <si>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</si>
  <si>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</si>
  <si>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</si>
  <si>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</si>
  <si>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</si>
  <si>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</si>
  <si>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</si>
  <si>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</si>
  <si>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</si>
  <si>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</si>
  <si>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</si>
  <si>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</si>
  <si>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</si>
  <si>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</si>
  <si>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</si>
  <si>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</si>
  <si>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</si>
  <si>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</si>
  <si>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</si>
  <si>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</si>
  <si>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</si>
  <si>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</si>
  <si>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</si>
  <si>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</si>
  <si>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</si>
  <si>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</si>
  <si>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</si>
  <si>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</si>
  <si>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</si>
  <si>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</si>
  <si>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</si>
  <si>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</si>
  <si>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</si>
  <si>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</si>
  <si>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</si>
  <si>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</si>
  <si>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</si>
  <si>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</si>
  <si>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</si>
  <si>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</si>
  <si>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</si>
  <si>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</si>
  <si>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</si>
  <si>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</si>
  <si>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</si>
  <si>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</si>
  <si>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</si>
  <si>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</si>
  <si>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</si>
  <si>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</si>
  <si>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</si>
  <si>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</si>
  <si>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</si>
  <si>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</si>
  <si>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</si>
  <si>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</si>
  <si>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</si>
  <si>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</si>
  <si>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</si>
  <si>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</si>
  <si>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</si>
  <si>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</si>
  <si>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</si>
  <si>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</si>
  <si>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</si>
  <si>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</si>
  <si>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</si>
  <si>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</si>
  <si>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</si>
  <si>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</si>
  <si>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</si>
  <si>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</si>
  <si>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</si>
  <si>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</si>
  <si>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</si>
  <si>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</si>
  <si>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</si>
  <si>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</si>
  <si>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</si>
  <si>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</si>
  <si>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</si>
  <si>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</si>
  <si>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</si>
  <si>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</si>
  <si>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</si>
  <si>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</si>
  <si>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</si>
  <si>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</si>
  <si>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</si>
  <si>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</si>
  <si>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</si>
  <si>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</si>
  <si>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</si>
  <si>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</si>
  <si>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</si>
  <si>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</si>
  <si>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</si>
  <si>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</si>
  <si>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</si>
  <si>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</si>
  <si>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</si>
  <si>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</si>
  <si>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</si>
  <si>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</si>
  <si>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</si>
  <si>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</si>
  <si>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</si>
  <si>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</si>
  <si>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</si>
  <si>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</si>
  <si>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</si>
  <si>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</si>
  <si>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</si>
  <si>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</si>
  <si>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</si>
  <si>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</si>
  <si>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</si>
  <si>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</si>
  <si>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</si>
  <si>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</si>
  <si>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</si>
  <si>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</si>
  <si>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</si>
  <si>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</si>
  <si>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</si>
  <si>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</si>
  <si>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</si>
  <si>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</si>
  <si>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</si>
  <si>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</si>
  <si>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</si>
  <si>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</si>
  <si>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</si>
  <si>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</si>
  <si>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</si>
  <si>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</si>
  <si>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</si>
  <si>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</si>
  <si>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</si>
  <si>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</si>
  <si>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</si>
  <si>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</si>
  <si>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</si>
  <si>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</si>
  <si>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</si>
  <si>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</si>
  <si>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</si>
  <si>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</si>
  <si>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</si>
  <si>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</si>
  <si>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</si>
  <si>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</si>
  <si>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</si>
  <si>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</si>
  <si>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</si>
  <si>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</si>
  <si>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</si>
  <si>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</si>
  <si>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</si>
  <si>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</si>
  <si>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</si>
  <si>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</si>
  <si>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</si>
  <si>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</si>
  <si>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</si>
  <si>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</si>
  <si>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</si>
  <si>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</si>
  <si>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</si>
  <si>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</si>
  <si>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</si>
  <si>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</si>
  <si>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</si>
  <si>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</si>
  <si>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</si>
  <si>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</si>
  <si>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</si>
  <si>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</si>
  <si>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</si>
  <si>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</si>
  <si>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</si>
  <si>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</si>
  <si>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</si>
  <si>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</si>
  <si>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</si>
  <si>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</si>
  <si>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</si>
  <si>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</si>
  <si>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</si>
  <si>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</si>
  <si>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</si>
  <si>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</si>
  <si>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</si>
  <si>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</si>
  <si>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</si>
  <si>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</si>
  <si>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</si>
  <si>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</si>
  <si>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</si>
  <si>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</si>
  <si>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</si>
  <si>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</si>
  <si>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</si>
  <si>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</si>
  <si>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</si>
  <si>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</si>
  <si>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</si>
  <si>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</si>
  <si>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</si>
  <si>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</si>
  <si>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</si>
  <si>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</si>
  <si>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</si>
  <si>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</si>
  <si>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</si>
  <si>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</si>
  <si>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</si>
  <si>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</si>
  <si>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</si>
  <si>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</si>
  <si>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</si>
  <si>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</si>
  <si>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</si>
  <si>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</si>
  <si>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</si>
  <si>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</si>
  <si>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</si>
  <si>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</si>
  <si>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</si>
  <si>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</si>
  <si>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</si>
  <si>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</si>
  <si>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</si>
  <si>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</si>
  <si>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</si>
  <si>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</si>
  <si>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</si>
  <si>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</si>
  <si>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</si>
  <si>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</si>
  <si>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</si>
  <si>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</si>
  <si>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</si>
  <si>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</si>
  <si>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</si>
  <si>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</si>
  <si>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</si>
  <si>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</si>
  <si>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</si>
  <si>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</si>
  <si>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</si>
  <si>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</si>
  <si>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</si>
  <si>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</si>
  <si>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</si>
  <si>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</si>
  <si>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</si>
  <si>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</si>
  <si>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</si>
  <si>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</si>
  <si>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</si>
  <si>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</si>
  <si>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</si>
  <si>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</si>
  <si>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</si>
  <si>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</si>
  <si>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</si>
  <si>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</si>
  <si>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</si>
  <si>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</si>
  <si>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</si>
  <si>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</si>
  <si>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</si>
  <si>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</si>
  <si>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</si>
  <si>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</si>
  <si>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</si>
  <si>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</si>
  <si>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</si>
  <si>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</si>
  <si>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</si>
  <si>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</si>
  <si>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</si>
  <si>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</si>
  <si>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</si>
  <si>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</si>
  <si>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</si>
  <si>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</si>
  <si>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</si>
  <si>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</si>
  <si>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</si>
  <si>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</si>
  <si>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INSTITUTO"DANTE PAZZANESE"DE CARDIOLOGIA</t>
  </si>
  <si>
    <t>HOSP.R.DR.OSIRIS F.COELHO,F.VASCONCELOS</t>
  </si>
  <si>
    <t>HOSPITAL REG.DR.VIVALDO M.SIMOES-OSASCO</t>
  </si>
  <si>
    <t>DEPARTAMENTO REGIONAL DE SAUDE GDE.SAO PAULO-DRS- I</t>
  </si>
  <si>
    <t>DEPARTAMENTO REGIONAL DE SAUDE BAURU-DRS VI-BAURU</t>
  </si>
  <si>
    <t>DEPARTAMENTO REGIONAL DE SAUDE SJB.VISTA-DRS XIV-SJB.VISTA</t>
  </si>
  <si>
    <t>DEPARTAMENTO REGIONAL DE SAUDE DR.L.S.QUEIROZ-DRS VII-CAMPINAS</t>
  </si>
  <si>
    <t>DEPARTAMENTO REGIONAL DE SAUDE PIRACICABA-DRS X-PIRACICABA</t>
  </si>
  <si>
    <t>DEPARTAMENTO REGIONAL DE SAUDE TAUBATE-DRS XVII-TAUBATE</t>
  </si>
  <si>
    <t>DEPARTAMENTO REGIONAL DE SAUDE BARRETOS-DRS V-BARRETOS</t>
  </si>
  <si>
    <t>DEPARTAMENTO REGIONAL DE SAUDE FRANCA-DRS VIII-FRANCA</t>
  </si>
  <si>
    <t>DEPARTAMENTO REGIONAL DE SAUDE SJR.PRETO-DRS XV-SJR.PRETO</t>
  </si>
  <si>
    <t>DEPARTAMENTO REGIONAL DE SAUDE SOROCABA-DRS XVI-SOROCABA</t>
  </si>
  <si>
    <t>G.V.E-CAPITAL-GVE II</t>
  </si>
  <si>
    <t>C.VIGIL.EPIDEMIOLOGICA "PROF.ALEXANDRE VRANJAC</t>
  </si>
  <si>
    <t>S.G.V.E.-TAUBATE-SGVE XXXIII</t>
  </si>
  <si>
    <t>SUB GRUPO VIG.EPIDEM.-MARILIA</t>
  </si>
  <si>
    <t>HOSP.MATERN.INTERLAGOS W.SEYSSEL-ARRELIA</t>
  </si>
  <si>
    <t>COORD.GERAL ADMINISTRACAO-CGA</t>
  </si>
  <si>
    <t>CENTRO DE TRANSPORTES</t>
  </si>
  <si>
    <t>DEPARTAMENTO REGIONAL DE SAUDE BAIX.SANTISTA-DRS IV BAIX.SANTISTA</t>
  </si>
  <si>
    <t>DEPARTAMENTO REGIONAL DE SAUDE ARARAQUARA-DRS III-ARARAQUARA</t>
  </si>
  <si>
    <t>DEPARTAMENTO REGIONAL DE SAUDE RIB.PRETO-DRS XIII-R.PRETO</t>
  </si>
  <si>
    <t>DEPARTAMENTO REGIONAL DE SAUDE MARILIA-DRS IX-MARILIA</t>
  </si>
  <si>
    <t>DEPARTAMENTO REGIONAL DE SAUDE ARACATUBA-DRS II-ARACATUBA</t>
  </si>
  <si>
    <t>DEPARTAMENTO REGIONAL DE SAUDE PR.PRUDENTE-DRS XI-PR.PRUDENTE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</si>
  <si>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</si>
  <si>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</si>
  <si>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</si>
  <si>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</si>
  <si>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</si>
  <si>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</si>
  <si>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</si>
  <si>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</si>
  <si>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</si>
  <si>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</si>
  <si>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</si>
  <si>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</si>
  <si>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</si>
  <si>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</si>
  <si>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</si>
  <si>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</si>
  <si>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</si>
  <si>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</si>
  <si>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CLR - IAL DE MARILIA</t>
  </si>
  <si>
    <t>CLR - IAL DE SANTO ANDRE</t>
  </si>
  <si>
    <t>C.AT.INTEGRAL SAUDE SANTA RITA-CAIS-SR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</si>
  <si>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</si>
  <si>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</si>
  <si>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</si>
  <si>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</si>
  <si>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SERV.CIRURGIA CARDIOVASCULAR</t>
  </si>
  <si>
    <t>GR.APOIO POLIT.PREV.PROT.SAUDE</t>
  </si>
  <si>
    <t>C.AT.INTEGR.SAUDE CLEMENTE FERREIRA,LINS</t>
  </si>
  <si>
    <t>CEN. LABOR. REG. DE RIO CLARO</t>
  </si>
  <si>
    <t>G.V.E-CAPITAL-GVE I</t>
  </si>
  <si>
    <t>GVE - SANTO ANDRE - GVE VII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</si>
  <si>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</si>
  <si>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</si>
  <si>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</si>
  <si>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</si>
  <si>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</si>
  <si>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</si>
  <si>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</si>
  <si>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</si>
  <si>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UA_VINCULA n</t>
  </si>
  <si>
    <t>2-B</t>
  </si>
  <si>
    <t>2-C</t>
  </si>
  <si>
    <t>1-B</t>
  </si>
  <si>
    <t>1-C</t>
  </si>
  <si>
    <t>1-D</t>
  </si>
  <si>
    <t>1-E</t>
  </si>
  <si>
    <t>3-B</t>
  </si>
  <si>
    <t>3-C</t>
  </si>
  <si>
    <t>1-F</t>
  </si>
  <si>
    <t>1-G</t>
  </si>
  <si>
    <t>1-H</t>
  </si>
  <si>
    <t>2-D</t>
  </si>
  <si>
    <t>HOSPITAL "DR.LEOPOLDO BEVILACQUA", PARIQUERA-AÇU</t>
  </si>
  <si>
    <t>HOSPITAL "DR.LEOPOLDO BEVILACQUA",EM PARIQUERA-AÇU</t>
  </si>
  <si>
    <t>2-G</t>
  </si>
  <si>
    <t>1-I</t>
  </si>
  <si>
    <t>2-F</t>
  </si>
  <si>
    <t>2-E</t>
  </si>
  <si>
    <t>3-D</t>
  </si>
  <si>
    <t>SECAO DE INFORMACAO E REGISTRO</t>
  </si>
  <si>
    <t>GABINETE DO COORDENADOR - CGCSS</t>
  </si>
  <si>
    <t>GABINETE DO COORDENADOR - CSS</t>
  </si>
  <si>
    <t>SUBR.VIGIL.SANIT.OSASCO-SGVS-X</t>
  </si>
  <si>
    <t>SECAO DE ADMINISTRACAO</t>
  </si>
  <si>
    <t>CTRO SAU III-JARDIM FERNANDES</t>
  </si>
  <si>
    <t>DRS I - DEPARTAMENTO REGIONAL DE SAUDE GDE.SAO PAULO</t>
  </si>
  <si>
    <t>UBS.DR.E.MANTOANELLI-N.SRA.O</t>
  </si>
  <si>
    <t>CENTRO SAUDE II-VILA JARAGUA</t>
  </si>
  <si>
    <t>C.S. III - V.VERDE-ITAQUERA</t>
  </si>
  <si>
    <t>CENTRO DE SAUDE III-ARANDU</t>
  </si>
  <si>
    <t>DRS VI - DEPARTAMENTO REGIONAL DE SAUDE BAURU</t>
  </si>
  <si>
    <t>C.S.III ANTONIO SACCHS-MOMBUCA</t>
  </si>
  <si>
    <t>DRS X - DEPARTAMENTO REGIONAL DE SAUDE PIRACICABA</t>
  </si>
  <si>
    <t>N.HEMAT.HEMOTER.FERNANDOPOLIS</t>
  </si>
  <si>
    <t>DRS XV - DEPARTAMENTO REGIONAL DE SAUDE SJR.PRETO</t>
  </si>
  <si>
    <t>DEP.REG.SAUDE SOROCABA-DRS XVI</t>
  </si>
  <si>
    <t>DRS XVI - DEPARTAMENTO REGIONAL DE SAUDE SOROCABA</t>
  </si>
  <si>
    <t>CENTRAL DE TRANSPLANTES</t>
  </si>
  <si>
    <t>COORD. GESTAO ORC. FINANCEIRA</t>
  </si>
  <si>
    <t>COORDENADORIA GESTAO ORCAMENT.FINANCEIRA</t>
  </si>
  <si>
    <t>GRUPO DE ASSISTENCIA FARMACEUTICA</t>
  </si>
  <si>
    <t>SC.ARMAZENAMENTO DISTRIBUICAO</t>
  </si>
  <si>
    <t>GRUPO DE ATENCAO AS URGENCIAS E EMERGENCIAS - GRAU</t>
  </si>
  <si>
    <t>3-E</t>
  </si>
  <si>
    <t>HOSP.EST.ESPEC.REABIL.DR.F.R.ARANTES,ITU</t>
  </si>
  <si>
    <t>GRUPO DE RESGATE - GRAU</t>
  </si>
  <si>
    <t>3-F</t>
  </si>
  <si>
    <t>3-G</t>
  </si>
  <si>
    <t>COORDENADORIA DE ASSISTÊNCIA FARMACÊUTICA</t>
  </si>
  <si>
    <t>GABINETE DO COORDENADOR</t>
  </si>
  <si>
    <t>LUIZ CARLOS DA SILVA</t>
  </si>
  <si>
    <t>1-A</t>
  </si>
  <si>
    <t>APLICATIVO - PROGRESSÃO LC 1080/2008</t>
  </si>
  <si>
    <t xml:space="preserve">       O Diretor de Recursos Humanos do________, no uso da competência que lhe é conferida pelo inciso I, do artigo 37, do Decreto 52.833 de 24/03/2008, expede a presente APOSTILA para declarar que, com fundamento do artigo 22 da Lei Complementar 1.080 de 17 de dezembro de 2008, combinado com o Decreto 60.545 de 18 de junho de 2014, o servidor abaixo mencionado, fica com o cargo/função atividade enquadrado em decorrência de progressão, na seguinte conformidade:</t>
  </si>
  <si>
    <t>Oficial Operacional</t>
  </si>
  <si>
    <t>Oficial Administrativo</t>
  </si>
  <si>
    <t>Analista Administrativo</t>
  </si>
  <si>
    <t>Oficial Sociocultural</t>
  </si>
  <si>
    <t>Analista Sociocultural</t>
  </si>
  <si>
    <t>3-A</t>
  </si>
  <si>
    <t>Auxiliar de Serviços Gerais</t>
  </si>
  <si>
    <t>Executivo Público</t>
  </si>
  <si>
    <t>3-H</t>
  </si>
  <si>
    <t>JOSE ROBERTO DA SILVA</t>
  </si>
  <si>
    <t>SUELI DOS SANTOS</t>
  </si>
  <si>
    <t>VANUSA FERREIRA DA SILVA</t>
  </si>
  <si>
    <t>CENTRO DE PROMOÇÃO/2025</t>
  </si>
  <si>
    <t>ADALBERTO DE CARVALHO</t>
  </si>
  <si>
    <t>ADAO APARECIDO CARNEIRO</t>
  </si>
  <si>
    <t>7762588-2</t>
  </si>
  <si>
    <t>ADEILDES FREITAS B OLIVEIRA</t>
  </si>
  <si>
    <t>ADELMO CARNEIRO RIOS</t>
  </si>
  <si>
    <t>ADEMAR FERNANDES MARINHO</t>
  </si>
  <si>
    <t>9479954-4</t>
  </si>
  <si>
    <t>ADEMIR MOTTA</t>
  </si>
  <si>
    <t>5982459-1</t>
  </si>
  <si>
    <t>ADILMO HENRIQUE DO NASCIMENTO</t>
  </si>
  <si>
    <t>54792156-1</t>
  </si>
  <si>
    <t>ADILSON DINIZ DO CARMO</t>
  </si>
  <si>
    <t>20843427-6</t>
  </si>
  <si>
    <t>ADILSON GAMEIRO PESSOA</t>
  </si>
  <si>
    <t>18358606-2</t>
  </si>
  <si>
    <t>ADILSON GOMES DA SILVA</t>
  </si>
  <si>
    <t>25277385-8</t>
  </si>
  <si>
    <t>ADILSON MANOEL DE JESUS</t>
  </si>
  <si>
    <t>17319795-4</t>
  </si>
  <si>
    <t>ADINAN ISAIAS PEREIRA</t>
  </si>
  <si>
    <t>ADRIANA APARECIDA COSTA IVO</t>
  </si>
  <si>
    <t>30086989-7</t>
  </si>
  <si>
    <t>ADRIANA APARECIDA GALHEGO</t>
  </si>
  <si>
    <t>21778444-6</t>
  </si>
  <si>
    <t>ADRIANA APARECIDA N ORTIZ</t>
  </si>
  <si>
    <t>18841989-5</t>
  </si>
  <si>
    <t>ADRIANA APARECIDA P SILVA</t>
  </si>
  <si>
    <t>19786209-3</t>
  </si>
  <si>
    <t>ADRIANA BARROS JERONIMO FAVERO</t>
  </si>
  <si>
    <t>23332427-6</t>
  </si>
  <si>
    <t>ADRIANA DOMINGUES DE SOUZA</t>
  </si>
  <si>
    <t>18636223-7</t>
  </si>
  <si>
    <t>ADRIANA ELENA SANTOS OLIVEIRA</t>
  </si>
  <si>
    <t>27030336-4</t>
  </si>
  <si>
    <t>ADRIANA ELGA MEDEIROS CARNEIRO</t>
  </si>
  <si>
    <t>9503092-X</t>
  </si>
  <si>
    <t>ADRIANA FERREIRA</t>
  </si>
  <si>
    <t>17227670-6</t>
  </si>
  <si>
    <t>ADRIANA GARCIA VASCONCELOS</t>
  </si>
  <si>
    <t>33600286-5</t>
  </si>
  <si>
    <t>ADRIANA GOMES BIANCHI</t>
  </si>
  <si>
    <t>ADRIANA HELENA BARBOSA TARDELI</t>
  </si>
  <si>
    <t>17912527-8</t>
  </si>
  <si>
    <t>ADRIANA LIMA CONSERVA</t>
  </si>
  <si>
    <t>27822668-1</t>
  </si>
  <si>
    <t>ADRIANA MOYSES CALIL VIPICH</t>
  </si>
  <si>
    <t>18300836-4</t>
  </si>
  <si>
    <t>ADRIANA RODRIGUES L ALMEIDA</t>
  </si>
  <si>
    <t>18530112-5</t>
  </si>
  <si>
    <t>ADRIANA RUZENE</t>
  </si>
  <si>
    <t>19164690-8</t>
  </si>
  <si>
    <t>ADRIANA XAVIER TOSTA</t>
  </si>
  <si>
    <t>20370755-2</t>
  </si>
  <si>
    <t>ADRIANO M DE ABREU LADEIRA</t>
  </si>
  <si>
    <t>17662103-9</t>
  </si>
  <si>
    <t>AGAMENON VICENTE DA SILVA</t>
  </si>
  <si>
    <t>AGNALDO FERNANDES SOBRINHO</t>
  </si>
  <si>
    <t>22013277-X</t>
  </si>
  <si>
    <t>AGNES AP ALVES DOS SANTOS</t>
  </si>
  <si>
    <t>10325144-3</t>
  </si>
  <si>
    <t>AGOSTINHO MESSIAS S OLIVEIRA</t>
  </si>
  <si>
    <t>16788913-8</t>
  </si>
  <si>
    <t>AILTON ANTONIO ESTEVAM</t>
  </si>
  <si>
    <t>AIRTON DOS SANTOS FREITAS</t>
  </si>
  <si>
    <t>67378189-6</t>
  </si>
  <si>
    <t>ALAN CORREA SOARES</t>
  </si>
  <si>
    <t>22911436-2</t>
  </si>
  <si>
    <t>ALBA MARIA VENTURELLI CAMPOS</t>
  </si>
  <si>
    <t>14858281-3</t>
  </si>
  <si>
    <t>ALBA PEREIRA FARIAS</t>
  </si>
  <si>
    <t>20464212-7</t>
  </si>
  <si>
    <t>ALBERTO FLEITAS JUNIOR</t>
  </si>
  <si>
    <t>14701878-X</t>
  </si>
  <si>
    <t>ALCIDES LEITE DE SOUZA</t>
  </si>
  <si>
    <t>ALDA ALVES SIMAO</t>
  </si>
  <si>
    <t>10423917-7</t>
  </si>
  <si>
    <t>ALDO CESAR MEDEIROS FARIA</t>
  </si>
  <si>
    <t>33808841-6</t>
  </si>
  <si>
    <t>ALDREN CARREO CRAVO</t>
  </si>
  <si>
    <t>30627263-5</t>
  </si>
  <si>
    <t>ALENITO SOARES PEREIRA</t>
  </si>
  <si>
    <t>ALESSANDRA BENEDITA DA COSTA</t>
  </si>
  <si>
    <t>42435105-5</t>
  </si>
  <si>
    <t>ALESSANDRA DOS SANTOS</t>
  </si>
  <si>
    <t>25380047-X</t>
  </si>
  <si>
    <t>ALESSANDRA MARTINS LAUREANO</t>
  </si>
  <si>
    <t>16601416-3</t>
  </si>
  <si>
    <t>ALESSANDRA MENEGATI</t>
  </si>
  <si>
    <t>18713949-0</t>
  </si>
  <si>
    <t>ALESSANDRA PACHECO AUGUSTO</t>
  </si>
  <si>
    <t>23468914-6</t>
  </si>
  <si>
    <t>ALESSANDRA PANHOCI MOREIRA</t>
  </si>
  <si>
    <t>23217600-0</t>
  </si>
  <si>
    <t>ALESSANDRA RAMOS F CORREA</t>
  </si>
  <si>
    <t>22129519-7</t>
  </si>
  <si>
    <t>ALEXANDRA RODRIGUES DE LIMA</t>
  </si>
  <si>
    <t>19517363-6</t>
  </si>
  <si>
    <t>ALEXANDRE EDUARDO DOS SANTOS</t>
  </si>
  <si>
    <t>17117671-6</t>
  </si>
  <si>
    <t>ALEXANDRE GARCIA BEZERRA</t>
  </si>
  <si>
    <t>40663044-6</t>
  </si>
  <si>
    <t>ALEXANDRE JOSE F B DOS SANTOS</t>
  </si>
  <si>
    <t>22162593-8</t>
  </si>
  <si>
    <t>ALEXANDRE YANO</t>
  </si>
  <si>
    <t>24760818-X</t>
  </si>
  <si>
    <t>ALEXSANDRA DA COSTA LEITE</t>
  </si>
  <si>
    <t>ALEXSANDRA FERREIRA NASCIMENTO</t>
  </si>
  <si>
    <t>20754027-5</t>
  </si>
  <si>
    <t>ALICE ALVES DA SILVA</t>
  </si>
  <si>
    <t>32676105-6</t>
  </si>
  <si>
    <t>ALICE LIBORIO VILHENA</t>
  </si>
  <si>
    <t>ALMERINDA SANTOS VASCONCELOS</t>
  </si>
  <si>
    <t>16527133-4</t>
  </si>
  <si>
    <t>ALMIR CARVALHO LOPES</t>
  </si>
  <si>
    <t>33658024-1</t>
  </si>
  <si>
    <t>ALMIR DOS REIS R DE ARAUJO</t>
  </si>
  <si>
    <t>15515577-5</t>
  </si>
  <si>
    <t>ALMIR JONAS</t>
  </si>
  <si>
    <t>11620307-9</t>
  </si>
  <si>
    <t>ALMOS CREPALDI FRANCISCO</t>
  </si>
  <si>
    <t>13748223-1</t>
  </si>
  <si>
    <t>ALTAIR GONCALVES DE MACEDO</t>
  </si>
  <si>
    <t>15103939-2</t>
  </si>
  <si>
    <t>ALVARO ANTONIO DA SILVA</t>
  </si>
  <si>
    <t>14655738-4</t>
  </si>
  <si>
    <t>ALVARO DA SILVA LUZ</t>
  </si>
  <si>
    <t>ALVARO DOS SANTOS BERNARDO</t>
  </si>
  <si>
    <t>ALVARO ROBERTO PINHEIRO</t>
  </si>
  <si>
    <t>22964551-3</t>
  </si>
  <si>
    <t>ALZIRA JOSE TAVARES</t>
  </si>
  <si>
    <t>55731995-X</t>
  </si>
  <si>
    <t>ALZIRA MOURA CLAUSS</t>
  </si>
  <si>
    <t>17006985-0</t>
  </si>
  <si>
    <t>ALZIRA RODRIGUES</t>
  </si>
  <si>
    <t>22932243-8</t>
  </si>
  <si>
    <t>AMELIA MENEZES FERRARI</t>
  </si>
  <si>
    <t>17928615-8</t>
  </si>
  <si>
    <t>AMILTON ALVES FIGUEIREDO</t>
  </si>
  <si>
    <t>19127741-1</t>
  </si>
  <si>
    <t>ANA ALVES PEREIRA</t>
  </si>
  <si>
    <t>16255454-0</t>
  </si>
  <si>
    <t>ANA CAROLINA DA SILVA</t>
  </si>
  <si>
    <t>35227370-7</t>
  </si>
  <si>
    <t>ANA CAROLINA ROZADA</t>
  </si>
  <si>
    <t>21249096-5</t>
  </si>
  <si>
    <t>ANA CLAUDIA BARRA SOL B SANTOS</t>
  </si>
  <si>
    <t>ANA CLAUDIA MACHADO</t>
  </si>
  <si>
    <t>22286669-X</t>
  </si>
  <si>
    <t>ANA CRISTINA NEVES DO PRADO</t>
  </si>
  <si>
    <t>18999438-1</t>
  </si>
  <si>
    <t>ANA CRISTINA SANTOS</t>
  </si>
  <si>
    <t>26561285-8</t>
  </si>
  <si>
    <t>ANA CRISTINA SILVEIRA</t>
  </si>
  <si>
    <t>17890439-9</t>
  </si>
  <si>
    <t>ANA ELIZA DELGADO C PINHEIRO</t>
  </si>
  <si>
    <t>20303542-2</t>
  </si>
  <si>
    <t>ANA LUCIA DA SILVA</t>
  </si>
  <si>
    <t>20591460-3</t>
  </si>
  <si>
    <t>ANA LUCIA DE SOUZA</t>
  </si>
  <si>
    <t>ANA LUCIA FERREIRA DA SILVA</t>
  </si>
  <si>
    <t>20771370-4</t>
  </si>
  <si>
    <t>ANA LUCIA TRAVINSKI MORAVSKI</t>
  </si>
  <si>
    <t>ANA MARIA CELESTRINO REIS</t>
  </si>
  <si>
    <t>12430795-4</t>
  </si>
  <si>
    <t>ANA MARIA CUNHA VILELA COSTA</t>
  </si>
  <si>
    <t>17716734-8</t>
  </si>
  <si>
    <t>ANA MARIA DA SILVA OLIVEIRA</t>
  </si>
  <si>
    <t>14788685-5</t>
  </si>
  <si>
    <t>ANA MARIA DE SOUZA FERREIRA</t>
  </si>
  <si>
    <t>24653412-6</t>
  </si>
  <si>
    <t>ANA MARIA DOS REIS</t>
  </si>
  <si>
    <t>20391803-4</t>
  </si>
  <si>
    <t>ANA MARIA FRANCISCO OLIVEIRA</t>
  </si>
  <si>
    <t>26628658-6</t>
  </si>
  <si>
    <t>ANA MARIA GUEDES DE OLIVEIRA</t>
  </si>
  <si>
    <t>18018275-4</t>
  </si>
  <si>
    <t>ANA MARIA SANTOS B SILVA</t>
  </si>
  <si>
    <t>20411181-X</t>
  </si>
  <si>
    <t>ANA MARIA SILVA</t>
  </si>
  <si>
    <t>10392310-X</t>
  </si>
  <si>
    <t>ANA NERI REBELLES</t>
  </si>
  <si>
    <t>ANA PAULA AMANCIO</t>
  </si>
  <si>
    <t>30739351-3</t>
  </si>
  <si>
    <t>ANA PAULA DOS SANTOS CELESTINO</t>
  </si>
  <si>
    <t>21709131-3</t>
  </si>
  <si>
    <t>ANA PAULA LIMA CARVALHO SILVA</t>
  </si>
  <si>
    <t>23483016-5</t>
  </si>
  <si>
    <t>ANA PAULA SODRE B RAUTER</t>
  </si>
  <si>
    <t>18309260-0</t>
  </si>
  <si>
    <t>ANA RAQUEL SOARES COSTA</t>
  </si>
  <si>
    <t>29408734-5</t>
  </si>
  <si>
    <t>ANA ROSA DA COSTA TAVARES</t>
  </si>
  <si>
    <t>23228097-6</t>
  </si>
  <si>
    <t>ANA ROSA DA SILVA</t>
  </si>
  <si>
    <t>23396034-X</t>
  </si>
  <si>
    <t>ANA ROSA MARTINS</t>
  </si>
  <si>
    <t>23170595-5</t>
  </si>
  <si>
    <t>ANA ROSA SILVA DE CARVALHO</t>
  </si>
  <si>
    <t>9820669-2</t>
  </si>
  <si>
    <t>ANABEL CORREIA</t>
  </si>
  <si>
    <t>16613034-5</t>
  </si>
  <si>
    <t>ANABELA RIBEIRO FRAGA SILVA</t>
  </si>
  <si>
    <t>19800108-3</t>
  </si>
  <si>
    <t>ANARIEL MORAIS SILVA SARAIVA</t>
  </si>
  <si>
    <t>50018925-0</t>
  </si>
  <si>
    <t>ANDERSON ALEXANDRE O ROCHA</t>
  </si>
  <si>
    <t>28117559-7</t>
  </si>
  <si>
    <t>ANDRE DUZI</t>
  </si>
  <si>
    <t>18657161-6</t>
  </si>
  <si>
    <t>ANDRE LUBINI</t>
  </si>
  <si>
    <t>17678573-5</t>
  </si>
  <si>
    <t>ANDRE LUIS DA SILVA</t>
  </si>
  <si>
    <t>16617386-1</t>
  </si>
  <si>
    <t>ANDREA ANDRADE</t>
  </si>
  <si>
    <t>20633221-X</t>
  </si>
  <si>
    <t>ANDREA BOBERG NOGUEIRA</t>
  </si>
  <si>
    <t>15947672-0</t>
  </si>
  <si>
    <t>ANDREA CORREA DE MAGALHAES</t>
  </si>
  <si>
    <t>22777564-8</t>
  </si>
  <si>
    <t>ANDREA COVOLO VIEGAS</t>
  </si>
  <si>
    <t>ANDREA DE SOUZA GOMES</t>
  </si>
  <si>
    <t>21303965-5</t>
  </si>
  <si>
    <t>ANDREA DIAS GIORDANO</t>
  </si>
  <si>
    <t>21844556-8</t>
  </si>
  <si>
    <t>ANDREA MATOS DA SILVA SANTOS</t>
  </si>
  <si>
    <t>21745217-6</t>
  </si>
  <si>
    <t>ANDREA NASCIMENTO SILVA SOUZA</t>
  </si>
  <si>
    <t>24177913-3</t>
  </si>
  <si>
    <t>ANDREA RIBEIRO DA COSTA</t>
  </si>
  <si>
    <t>24947876-6</t>
  </si>
  <si>
    <t>ANDREIA GOMES DA SILVA</t>
  </si>
  <si>
    <t>24564018-6</t>
  </si>
  <si>
    <t>ANDREIA HILDA DE LIMA</t>
  </si>
  <si>
    <t>24678423-4</t>
  </si>
  <si>
    <t>ANDREIA REIMBERG ROSCHEL</t>
  </si>
  <si>
    <t>21742851-4</t>
  </si>
  <si>
    <t>ANDREIA SANTOS</t>
  </si>
  <si>
    <t>27977786-3</t>
  </si>
  <si>
    <t>ANDREZA TURINO</t>
  </si>
  <si>
    <t>26738823-8</t>
  </si>
  <si>
    <t>ANGELA APARECIDA SANTANA SILVA</t>
  </si>
  <si>
    <t>19481308-3</t>
  </si>
  <si>
    <t>ANGELA ASCENCAO DE DEUS</t>
  </si>
  <si>
    <t>17215986-6</t>
  </si>
  <si>
    <t>ANGELA DOS SANTOS GOMES</t>
  </si>
  <si>
    <t>33982851-1</t>
  </si>
  <si>
    <t>ANGELA FRANCISCA S DE LIMA</t>
  </si>
  <si>
    <t>17979577-6</t>
  </si>
  <si>
    <t>ANGELA LAMEIRINHA R ARAUJO</t>
  </si>
  <si>
    <t>ANGELA MARIA CALCINI VITONTO</t>
  </si>
  <si>
    <t>20405166-6</t>
  </si>
  <si>
    <t>ANGELA MARIA LEMOS MORAIS</t>
  </si>
  <si>
    <t>15584142-7</t>
  </si>
  <si>
    <t>ANGELA MARIA VIEIRA DOS SANTOS</t>
  </si>
  <si>
    <t>ANGELO D AGOSTINI JUNIOR</t>
  </si>
  <si>
    <t>11606694-5</t>
  </si>
  <si>
    <t>ANISIO DIEGO DE SOUSA DOURADO</t>
  </si>
  <si>
    <t>40663525-0</t>
  </si>
  <si>
    <t>ANIZETE DOS S SALCEDO LOPES</t>
  </si>
  <si>
    <t>ANSELMO ACACIO PAZINATO</t>
  </si>
  <si>
    <t>13325057-X</t>
  </si>
  <si>
    <t>ANSELMO DE SOUZA SABINO</t>
  </si>
  <si>
    <t>28895997-8</t>
  </si>
  <si>
    <t>ANTONIA ELONEIDE F NOGUEIRA</t>
  </si>
  <si>
    <t>34906223-7</t>
  </si>
  <si>
    <t>ANTONIA IRACELMA V CORREIA</t>
  </si>
  <si>
    <t>24653451-5</t>
  </si>
  <si>
    <t>ANTONIA NEVES PEREIRA</t>
  </si>
  <si>
    <t>20939560-6</t>
  </si>
  <si>
    <t>ANTONIEL BRUNO DE OLIVEIRA</t>
  </si>
  <si>
    <t>16180896-7</t>
  </si>
  <si>
    <t>ANTONIO ADEMIR DE MORAIS COSTA</t>
  </si>
  <si>
    <t>41861241-9</t>
  </si>
  <si>
    <t>ANTONIO AUGUSTO MION</t>
  </si>
  <si>
    <t>5793536-1</t>
  </si>
  <si>
    <t>ANTONIO CARLOS BOZZI</t>
  </si>
  <si>
    <t>9286615-3</t>
  </si>
  <si>
    <t>ANTONIO CARLOS CAETANO WESTIN</t>
  </si>
  <si>
    <t>20164762-X</t>
  </si>
  <si>
    <t>ANTONIO CARLOS DAMIAO</t>
  </si>
  <si>
    <t>14860111-X</t>
  </si>
  <si>
    <t>ANTONIO CARLOS GOTTARDO LADEIA</t>
  </si>
  <si>
    <t>11125450-4</t>
  </si>
  <si>
    <t>ANTONIO CARLOS PINTO</t>
  </si>
  <si>
    <t>9320486-3</t>
  </si>
  <si>
    <t>ANTONIO CARLOS VENTURINI</t>
  </si>
  <si>
    <t>ANTONIO CLAUDIO</t>
  </si>
  <si>
    <t>ANTONIO DA SILVA</t>
  </si>
  <si>
    <t>7494779-5</t>
  </si>
  <si>
    <t>ANTONIO DONIZETI PEDROSO</t>
  </si>
  <si>
    <t>15496098-6</t>
  </si>
  <si>
    <t>ANTONIO G OLIVEIRA NETO</t>
  </si>
  <si>
    <t>11562303-6</t>
  </si>
  <si>
    <t>ANTONIO GONCALVES</t>
  </si>
  <si>
    <t>10874005-5</t>
  </si>
  <si>
    <t>ANTONIO INACIO DE SOUSA</t>
  </si>
  <si>
    <t>23484625-2</t>
  </si>
  <si>
    <t>ANTONIO MALTA DE OLIVEIRA</t>
  </si>
  <si>
    <t>17445914-2</t>
  </si>
  <si>
    <t>ANTONIO MANUEL MESSIAS</t>
  </si>
  <si>
    <t>11281198-X</t>
  </si>
  <si>
    <t>ANTONIO MARCOS ANDRADE SANTOS</t>
  </si>
  <si>
    <t>24963230-5</t>
  </si>
  <si>
    <t>ANTONIO MARCOS DOS SANTOS</t>
  </si>
  <si>
    <t>25746698-8</t>
  </si>
  <si>
    <t>ANTONIO OLICHESCKI NETO</t>
  </si>
  <si>
    <t>19304978-8</t>
  </si>
  <si>
    <t>ANTONIO PAIVA DE SOUZA</t>
  </si>
  <si>
    <t>8795492-8</t>
  </si>
  <si>
    <t>ANTONIO RUFINO FERREIRA FILHO</t>
  </si>
  <si>
    <t>13782908-5</t>
  </si>
  <si>
    <t>ANTONIO VIEIRA LIMA</t>
  </si>
  <si>
    <t>15613745-8</t>
  </si>
  <si>
    <t>APARECIDA CALAZANS DE MENDONCA</t>
  </si>
  <si>
    <t>APARECIDA COELHO PINKE BUSO</t>
  </si>
  <si>
    <t>APARECIDA DA SILVA DE OLIVEIRA</t>
  </si>
  <si>
    <t>16724766-9</t>
  </si>
  <si>
    <t>APARECIDA DONISETE BATISTA</t>
  </si>
  <si>
    <t>23750212-4</t>
  </si>
  <si>
    <t>APARECIDA FATIMA S PALHARES</t>
  </si>
  <si>
    <t>13239877-1</t>
  </si>
  <si>
    <t>APARECIDA SOARES O SANTOS</t>
  </si>
  <si>
    <t>9764383-X</t>
  </si>
  <si>
    <t>APARECIDO BATISTA DE ALMEIDA</t>
  </si>
  <si>
    <t>21707554-X</t>
  </si>
  <si>
    <t>APARECIDO FRANCO DE FREITAS</t>
  </si>
  <si>
    <t>ARENILTON FERREIRA DOS SANTOS</t>
  </si>
  <si>
    <t>ARETUZA MORENO ALMEIDA LIMA</t>
  </si>
  <si>
    <t>30223696-X</t>
  </si>
  <si>
    <t>ARIEL D AVILA NOVAIS BARROS</t>
  </si>
  <si>
    <t>ARIOVALDO VIEIRA DO ROSARIO</t>
  </si>
  <si>
    <t>15795868-1</t>
  </si>
  <si>
    <t>ARISTEU DE AVILA</t>
  </si>
  <si>
    <t>AROLDO LEANDRO BARROS</t>
  </si>
  <si>
    <t>29613250-0</t>
  </si>
  <si>
    <t>AUDRIA DE SOUZA AMARAL</t>
  </si>
  <si>
    <t>23912001-2</t>
  </si>
  <si>
    <t>AUREA ALCANTARA SANTA B SENA</t>
  </si>
  <si>
    <t>20564063-1</t>
  </si>
  <si>
    <t>AUREA TAEKO OSAWA</t>
  </si>
  <si>
    <t>14066752-0</t>
  </si>
  <si>
    <t>AURENI FRANCISCA DE JESUS</t>
  </si>
  <si>
    <t>18955406-X</t>
  </si>
  <si>
    <t>AURINDO DE OLIVEIRA</t>
  </si>
  <si>
    <t>22063968-1</t>
  </si>
  <si>
    <t>BEATRIZ TAVOLARO DE CASTRO</t>
  </si>
  <si>
    <t>18591710-0</t>
  </si>
  <si>
    <t>BENEDITA DAS GRACAS DA SILVA</t>
  </si>
  <si>
    <t>BENEDITA GANSELLA DA ROCHA</t>
  </si>
  <si>
    <t>20758339-0</t>
  </si>
  <si>
    <t>BENEDITO APARECIDO SERRA</t>
  </si>
  <si>
    <t>16106263-5</t>
  </si>
  <si>
    <t>BENEDITO MARIO PEDROZO NOBRE</t>
  </si>
  <si>
    <t>BENEDITO ROBERTO DE LIMA</t>
  </si>
  <si>
    <t>5811779-9</t>
  </si>
  <si>
    <t>BENEDITO VALCIR BASTREGHI</t>
  </si>
  <si>
    <t>11415736-4</t>
  </si>
  <si>
    <t>BIANCA DE MATTOS SANTOS</t>
  </si>
  <si>
    <t>26495673-4</t>
  </si>
  <si>
    <t>BRAZ HENRIQUE FREITAS MARTINS</t>
  </si>
  <si>
    <t>BRUNA DE BRITO SOUSA OLIVEIRA</t>
  </si>
  <si>
    <t>41076122-9</t>
  </si>
  <si>
    <t>CAIO LEONARDO AMARAL CORTES</t>
  </si>
  <si>
    <t>11772996-58</t>
  </si>
  <si>
    <t>CAMILA ANTUNES DE CAMARGO</t>
  </si>
  <si>
    <t>27002582-0</t>
  </si>
  <si>
    <t>CAMILA FRANCIANE E MELO</t>
  </si>
  <si>
    <t>42861172-2</t>
  </si>
  <si>
    <t>CARLA MARTINHO STOCCO NOGUEIRA</t>
  </si>
  <si>
    <t>20855615-1</t>
  </si>
  <si>
    <t>CARLA SANDRA MOQUENCO GUEDES</t>
  </si>
  <si>
    <t>20466916-9</t>
  </si>
  <si>
    <t>CARLOS ALBERTO BEZERRA DA SILVA</t>
  </si>
  <si>
    <t>18087400-7</t>
  </si>
  <si>
    <t>CARLOS ALBERTO D BARROS FILHO</t>
  </si>
  <si>
    <t>19128411-7</t>
  </si>
  <si>
    <t>CARLOS ALBERTO DAS MERCES</t>
  </si>
  <si>
    <t>CARLOS ALBERTO GUERREIRO</t>
  </si>
  <si>
    <t>CARLOS ALBERTO TIFOSKI</t>
  </si>
  <si>
    <t>17600296-0</t>
  </si>
  <si>
    <t>CARLOS APARECIDO FERREIRA</t>
  </si>
  <si>
    <t>21331890-8</t>
  </si>
  <si>
    <t>CARLOS EDUARDO DOS SANTOS</t>
  </si>
  <si>
    <t>20239578-9</t>
  </si>
  <si>
    <t>CARLOS EDUARDO OLIVEIRA GODOY</t>
  </si>
  <si>
    <t>18100097-0</t>
  </si>
  <si>
    <t>CARLOS JOSE CORREA</t>
  </si>
  <si>
    <t>14668351-1</t>
  </si>
  <si>
    <t>CARLOS KAZUO ISHIKAWA</t>
  </si>
  <si>
    <t>12867814-8</t>
  </si>
  <si>
    <t>CARLOS ROBERTO BENJAMIN</t>
  </si>
  <si>
    <t>CARLOS ROBERTO PEREIRA</t>
  </si>
  <si>
    <t>13833002-5</t>
  </si>
  <si>
    <t>CARLOS SEGURA PASCHOAL</t>
  </si>
  <si>
    <t>12443881-7</t>
  </si>
  <si>
    <t>CARMELA BUFFONE</t>
  </si>
  <si>
    <t>15654661-9</t>
  </si>
  <si>
    <t>CARMELINA LADY LYDIA C SILVA</t>
  </si>
  <si>
    <t>15653873-8</t>
  </si>
  <si>
    <t>CARMELITA DOS SANTOS</t>
  </si>
  <si>
    <t>21366769-1</t>
  </si>
  <si>
    <t>CARMELITA MARIA DE SANTANA</t>
  </si>
  <si>
    <t>18099938-2</t>
  </si>
  <si>
    <t>CARMELUCIA RIBEIRO</t>
  </si>
  <si>
    <t>9936673-3</t>
  </si>
  <si>
    <t>CARMEM LUCIA APARECIDA MACHADO</t>
  </si>
  <si>
    <t>10553300-2</t>
  </si>
  <si>
    <t>CARMEM LUCIA SALLES</t>
  </si>
  <si>
    <t>21413296-1</t>
  </si>
  <si>
    <t>CARMEN CECILIA G L S FORTINE</t>
  </si>
  <si>
    <t>22367368-7</t>
  </si>
  <si>
    <t>CAROLINA MARIA TORGI ALVES</t>
  </si>
  <si>
    <t>30883252-8</t>
  </si>
  <si>
    <t>CASMORILIO CARLOS DE OLIVEIRA</t>
  </si>
  <si>
    <t>18087144-4</t>
  </si>
  <si>
    <t>CASSIA SANTOS DE ANDRADE</t>
  </si>
  <si>
    <t>34487462-X</t>
  </si>
  <si>
    <t>CASSIMIRO CELESTINO RIBEIRO</t>
  </si>
  <si>
    <t>CASSIO JOSE PONTES</t>
  </si>
  <si>
    <t>CATIA SOLANGE OCTAVIANO</t>
  </si>
  <si>
    <t>14823573-6</t>
  </si>
  <si>
    <t>CECILIA MARIA GUAGLIONI</t>
  </si>
  <si>
    <t>21214390-6</t>
  </si>
  <si>
    <t>CELESTE OLIVEIRA LIMA</t>
  </si>
  <si>
    <t>16289252-4</t>
  </si>
  <si>
    <t>CELI CRISTINA PEREIRA SANTOS</t>
  </si>
  <si>
    <t>33623727-3</t>
  </si>
  <si>
    <t>CELIA APARECIDA ANAIA</t>
  </si>
  <si>
    <t>12167315-7</t>
  </si>
  <si>
    <t>CELIA MORANDO M OLIVEIRA</t>
  </si>
  <si>
    <t>16687446-2</t>
  </si>
  <si>
    <t>CELIA REGINA NOVAES</t>
  </si>
  <si>
    <t>CELSO LUIS BALDESIN</t>
  </si>
  <si>
    <t>11290688-6</t>
  </si>
  <si>
    <t>CELSO LUIS FERREIRA</t>
  </si>
  <si>
    <t>12162093-1</t>
  </si>
  <si>
    <t>CELSO LUIS GUIMARAES</t>
  </si>
  <si>
    <t>21712528-1</t>
  </si>
  <si>
    <t>CELSO PEREIRA DA SILVA</t>
  </si>
  <si>
    <t>CELSO VEIGA</t>
  </si>
  <si>
    <t>15198797-X</t>
  </si>
  <si>
    <t>CIBELE ALVES LIMA</t>
  </si>
  <si>
    <t>17167502-2</t>
  </si>
  <si>
    <t>CIBELE MARIA DELBON RODRIGUES</t>
  </si>
  <si>
    <t>21606320-6</t>
  </si>
  <si>
    <t>CIBELI DE CAMPOS SANTOS</t>
  </si>
  <si>
    <t>10982137-3</t>
  </si>
  <si>
    <t>CIBELIA GOMES SANTANA</t>
  </si>
  <si>
    <t>19391703-8</t>
  </si>
  <si>
    <t>CICERA EDGILDA FERREIRA SOUZA</t>
  </si>
  <si>
    <t>18775551-6</t>
  </si>
  <si>
    <t>CINTIA DO NASCIMENTO</t>
  </si>
  <si>
    <t>27055155-4</t>
  </si>
  <si>
    <t>CINTIA ILMA CORREIA DOS SANTOS</t>
  </si>
  <si>
    <t>21595262-5</t>
  </si>
  <si>
    <t>CLARICE PEDROSO DUARTE BARBOSA</t>
  </si>
  <si>
    <t>19282475-2</t>
  </si>
  <si>
    <t>CLAUDECI GARCIA</t>
  </si>
  <si>
    <t>14437463-8</t>
  </si>
  <si>
    <t>CLAUDETE PEREIRA DA SILVA</t>
  </si>
  <si>
    <t>20409749-6</t>
  </si>
  <si>
    <t>CLAUDETE SCAPOLAN</t>
  </si>
  <si>
    <t>15515278-6</t>
  </si>
  <si>
    <t>CLAUDIA ALVES VILAR DA SILVA</t>
  </si>
  <si>
    <t>20176687-5</t>
  </si>
  <si>
    <t>CLAUDIA ANTONIETA RODRIGUES</t>
  </si>
  <si>
    <t>16732816-5</t>
  </si>
  <si>
    <t>CLAUDIA AP NAPOLI MENDONCA</t>
  </si>
  <si>
    <t>CLAUDIA APARECIDA G OLIVEIRA</t>
  </si>
  <si>
    <t>20495927-5</t>
  </si>
  <si>
    <t>CLAUDIA APARECIDA P ARSENES</t>
  </si>
  <si>
    <t>19230180-9</t>
  </si>
  <si>
    <t>CLAUDIA APARECIDA P B DE SOUSA</t>
  </si>
  <si>
    <t>CLAUDIA DOURADO P FERREIRA</t>
  </si>
  <si>
    <t>27279143-X</t>
  </si>
  <si>
    <t>CLAUDIA ELIANE DOS SANTOS</t>
  </si>
  <si>
    <t>22257082-9</t>
  </si>
  <si>
    <t>CLAUDIA FERREIRA DA SILVA</t>
  </si>
  <si>
    <t>CLAUDIA GONCALVES DE OLIVEIRA</t>
  </si>
  <si>
    <t>20364202-8</t>
  </si>
  <si>
    <t>CLAUDIA KELLER SILVA</t>
  </si>
  <si>
    <t>17166797-9</t>
  </si>
  <si>
    <t>CLAUDIA ORIDES RIZZATO VALLE</t>
  </si>
  <si>
    <t>8553330-0</t>
  </si>
  <si>
    <t>CLAUDIA PATRICIA A TOMMASO</t>
  </si>
  <si>
    <t>19140421-4</t>
  </si>
  <si>
    <t>CLAUDIA PINHEIRO CANIELLO</t>
  </si>
  <si>
    <t>21666379-9</t>
  </si>
  <si>
    <t>CLAUDIA REGINA CAMARGO MELE</t>
  </si>
  <si>
    <t>21579282-8</t>
  </si>
  <si>
    <t>CLAUDIA ROBERTA OTAVIANO BOSCO</t>
  </si>
  <si>
    <t>29855580-3</t>
  </si>
  <si>
    <t>CLAUDIANE COGO LUCIO</t>
  </si>
  <si>
    <t>33418255-4</t>
  </si>
  <si>
    <t>CLAUDIMILSON JOSE MODESTO</t>
  </si>
  <si>
    <t>22241653-1</t>
  </si>
  <si>
    <t>CLAUDINEI FERNANDO PEREIRA</t>
  </si>
  <si>
    <t>19374671-2</t>
  </si>
  <si>
    <t>CLAUDINEIA CECILIA DA SILVA</t>
  </si>
  <si>
    <t>21325301-X</t>
  </si>
  <si>
    <t>CLAUDINEIA FERREIRA DE LIMA</t>
  </si>
  <si>
    <t>11107607-9</t>
  </si>
  <si>
    <t>CLAUDIO DE OLIVEIRA MODA</t>
  </si>
  <si>
    <t>22754572-2</t>
  </si>
  <si>
    <t>CLAUDIO EDUARDO ROSSI</t>
  </si>
  <si>
    <t>12541564-3</t>
  </si>
  <si>
    <t>CLAUDIO GONCALVES DE SOUZA</t>
  </si>
  <si>
    <t>CLAUDIO ISAMU ICHINOSE</t>
  </si>
  <si>
    <t>13469009-6</t>
  </si>
  <si>
    <t>CLAUDIO JOSE MORALES</t>
  </si>
  <si>
    <t>13956324-6</t>
  </si>
  <si>
    <t>CLAUDIO LUIZ PINTO</t>
  </si>
  <si>
    <t>10549386-7</t>
  </si>
  <si>
    <t>CLAUDIO LUZ DANTAS</t>
  </si>
  <si>
    <t>21517436-7</t>
  </si>
  <si>
    <t>CLAUDIO RODRIGUES DA SILVEIRA</t>
  </si>
  <si>
    <t>10764195-1</t>
  </si>
  <si>
    <t>CLAUDIR ALVES DA SILVA</t>
  </si>
  <si>
    <t>CLEBER LOPES DOS SANTOS</t>
  </si>
  <si>
    <t>11935725-2</t>
  </si>
  <si>
    <t>CLEIDE NOGUEIRA CLEMENTE</t>
  </si>
  <si>
    <t>20657954-8</t>
  </si>
  <si>
    <t>CLEIDE RIBEIRO SILVA RAMALHO</t>
  </si>
  <si>
    <t>17689120-1</t>
  </si>
  <si>
    <t>CLEIDE ROSANA BRUM</t>
  </si>
  <si>
    <t>11200382-5</t>
  </si>
  <si>
    <t>CLEILI COSTA</t>
  </si>
  <si>
    <t>14438295-7</t>
  </si>
  <si>
    <t>CLEMILSON SANTOS COBRA</t>
  </si>
  <si>
    <t>23659482-5</t>
  </si>
  <si>
    <t>CLEONICE APARECIDA DE MORAES</t>
  </si>
  <si>
    <t>CLEONICE DE FREITAS TEIXEIRA</t>
  </si>
  <si>
    <t>19585940-6</t>
  </si>
  <si>
    <t>CLEONICE FREITAS MARQUES MOURA</t>
  </si>
  <si>
    <t>20845733-1</t>
  </si>
  <si>
    <t>CLEONICE RIBEIRO</t>
  </si>
  <si>
    <t>CLEUSIMAR SOARES DE SANTANA</t>
  </si>
  <si>
    <t>26339838-9</t>
  </si>
  <si>
    <t>CLEUVIA REGINA MACHADO</t>
  </si>
  <si>
    <t>7706660-1</t>
  </si>
  <si>
    <t>CLODOALDO JOSE TAMIAO</t>
  </si>
  <si>
    <t>26862412-4</t>
  </si>
  <si>
    <t>CLOVIS CORREA DA SILVA</t>
  </si>
  <si>
    <t>17873192-4</t>
  </si>
  <si>
    <t>CLOVIS DOS SANTOS</t>
  </si>
  <si>
    <t>21329769-3</t>
  </si>
  <si>
    <t>CLOVIS S DE SOUZA JUNIOR</t>
  </si>
  <si>
    <t>CLOVIS YAMADA DA SILVA</t>
  </si>
  <si>
    <t>CREUSA MARIA DA SILVA GLICERIO</t>
  </si>
  <si>
    <t>11931148-3</t>
  </si>
  <si>
    <t>CREUZA MARIA PEDROSO</t>
  </si>
  <si>
    <t>5664870-4</t>
  </si>
  <si>
    <t>CRISTIANA RABELO DOS SANTOS</t>
  </si>
  <si>
    <t>30005538-9</t>
  </si>
  <si>
    <t>CRISTIANE DOS SANTOS</t>
  </si>
  <si>
    <t>CRISTIANE PONTELI</t>
  </si>
  <si>
    <t>CRISTIANI PETIGROSSO</t>
  </si>
  <si>
    <t>18774974-7</t>
  </si>
  <si>
    <t>CRISTINA BATISTA ARAUJO</t>
  </si>
  <si>
    <t>18518946-5</t>
  </si>
  <si>
    <t>CRISTINA DA G A MONTONI</t>
  </si>
  <si>
    <t>7733966-6</t>
  </si>
  <si>
    <t>CRISTINA JOSEFA O CAVALCANTE</t>
  </si>
  <si>
    <t>14242288-5</t>
  </si>
  <si>
    <t>CRISTINA MARIA CARDOSO</t>
  </si>
  <si>
    <t>17792882-7</t>
  </si>
  <si>
    <t>CYNTHIA TISSOT TAMER</t>
  </si>
  <si>
    <t>15834698-1</t>
  </si>
  <si>
    <t>DALILA APARECIDA VIEIRA</t>
  </si>
  <si>
    <t>24851104-X</t>
  </si>
  <si>
    <t>DALVA GRAMARIN DE MOURA</t>
  </si>
  <si>
    <t>DALVINA SANTOS DE FREITAS</t>
  </si>
  <si>
    <t>38323491-8</t>
  </si>
  <si>
    <t>DAMARIS JOSE DOS SANTOS</t>
  </si>
  <si>
    <t>4986536-8</t>
  </si>
  <si>
    <t>DAMIAO CIRILO DA SILVA</t>
  </si>
  <si>
    <t>22959557-1</t>
  </si>
  <si>
    <t>DANIEL MACARIO DAS NEVES</t>
  </si>
  <si>
    <t>16509445-X</t>
  </si>
  <si>
    <t>DANIEL PIMENTA</t>
  </si>
  <si>
    <t>15100624-6</t>
  </si>
  <si>
    <t>DANIELA GRACAS T L BERTOLUCI</t>
  </si>
  <si>
    <t>19811334-1</t>
  </si>
  <si>
    <t>DANIELLE PINTO DA SILVA</t>
  </si>
  <si>
    <t>43794668-X</t>
  </si>
  <si>
    <t>DARCI MONDEVAIN</t>
  </si>
  <si>
    <t>9548814-5</t>
  </si>
  <si>
    <t>DARLENE VOLTANI FERNANDES</t>
  </si>
  <si>
    <t>17846237-8</t>
  </si>
  <si>
    <t>DASILMA LEMES MEIRELLES ROCHA</t>
  </si>
  <si>
    <t>22823511-X</t>
  </si>
  <si>
    <t>DAUVANIR APARECIDA DA CRUZ</t>
  </si>
  <si>
    <t>11576177-9</t>
  </si>
  <si>
    <t>DAVI DA SILVA BARBOZA</t>
  </si>
  <si>
    <t>22140224-X</t>
  </si>
  <si>
    <t>DAVI LEAO RAMOS</t>
  </si>
  <si>
    <t>DAVI LUCIANO PEDROSO LIMA</t>
  </si>
  <si>
    <t>17272526-4</t>
  </si>
  <si>
    <t>DEBORA CRISTINA F S SANTOS</t>
  </si>
  <si>
    <t>18340264-9</t>
  </si>
  <si>
    <t>DEBORA CRISTINA IAMBASSO ALVES</t>
  </si>
  <si>
    <t>23722936-5</t>
  </si>
  <si>
    <t>DEBORA CRISTINA VIEIRA SOUZA</t>
  </si>
  <si>
    <t>16696962-X</t>
  </si>
  <si>
    <t>DEBORA FERREIRA DOS SANTOS</t>
  </si>
  <si>
    <t>22742735-X</t>
  </si>
  <si>
    <t>DEBORA GONCALVES</t>
  </si>
  <si>
    <t>DEBORA PEREIRA DE OLIVEIRA</t>
  </si>
  <si>
    <t>23890475-1</t>
  </si>
  <si>
    <t>DEBORA TEIXEIRA DO AMARAL</t>
  </si>
  <si>
    <t>DEISE ALENCAR</t>
  </si>
  <si>
    <t>20767971-X</t>
  </si>
  <si>
    <t>DEISE MOREIRA DA SILVA</t>
  </si>
  <si>
    <t>DEISE ROSE MARIANO DA SILVA</t>
  </si>
  <si>
    <t>29195222-7</t>
  </si>
  <si>
    <t>DELSON DO NASCIMENTO DE JESUS</t>
  </si>
  <si>
    <t>DENILCE MARA DINIZ</t>
  </si>
  <si>
    <t>20545065-9</t>
  </si>
  <si>
    <t>DENISE APARECIDA N ARAUJO</t>
  </si>
  <si>
    <t>17829828-1</t>
  </si>
  <si>
    <t>DENISE ATOGUIA L CREVELENTI</t>
  </si>
  <si>
    <t>DENISE LOBRIGATI ALIANO</t>
  </si>
  <si>
    <t>21597450-5</t>
  </si>
  <si>
    <t>DENISE LUCI DINIZ NAVARRO</t>
  </si>
  <si>
    <t>19610565-1</t>
  </si>
  <si>
    <t>DENISE MARIA NEGRI F R SILVA</t>
  </si>
  <si>
    <t>8928632-7</t>
  </si>
  <si>
    <t>DENISE PEREIRA DA SILVA</t>
  </si>
  <si>
    <t>17269213-1</t>
  </si>
  <si>
    <t>DENISE POMPEO</t>
  </si>
  <si>
    <t>9182560-X</t>
  </si>
  <si>
    <t>DENISE SILVEIRA BATTOCCHIO</t>
  </si>
  <si>
    <t>19196909-6</t>
  </si>
  <si>
    <t>DENISE TEIXEIRA RIGITANO</t>
  </si>
  <si>
    <t>25922117-X</t>
  </si>
  <si>
    <t>DENISE XAVIER DE SOUZA</t>
  </si>
  <si>
    <t>19301049-5</t>
  </si>
  <si>
    <t>DENIZE FERREIRA FATIMA C SOUSA</t>
  </si>
  <si>
    <t>17928149-5</t>
  </si>
  <si>
    <t>DILENE MARIA NASCIMENTO</t>
  </si>
  <si>
    <t>18395954-1</t>
  </si>
  <si>
    <t>DINORA RIBEIRO DO PRADO</t>
  </si>
  <si>
    <t>17613968-0</t>
  </si>
  <si>
    <t>DIONISIO PEREIRA DOS SANTOS</t>
  </si>
  <si>
    <t>17490299-2</t>
  </si>
  <si>
    <t>DIRCE BARBOSA DE SOUZA AMARAL</t>
  </si>
  <si>
    <t>9260348-8</t>
  </si>
  <si>
    <t>DISLAINE TARDELLI TALIATI</t>
  </si>
  <si>
    <t>18779544-7</t>
  </si>
  <si>
    <t>DIVA JESUS JARDIM NASCIMENTO</t>
  </si>
  <si>
    <t>DIVA NEVES BINDEZ BARBOSA</t>
  </si>
  <si>
    <t>16864057-0</t>
  </si>
  <si>
    <t>DJALMIR GONCALVES DOS REIS</t>
  </si>
  <si>
    <t>DOLORES DE JESUS SOUZA</t>
  </si>
  <si>
    <t>37616393-8</t>
  </si>
  <si>
    <t>DONIZETI JULIO FARIA</t>
  </si>
  <si>
    <t>12166737-6</t>
  </si>
  <si>
    <t>DORALICE CRISTINA DE FARIAS</t>
  </si>
  <si>
    <t>DORCA ROSA DE AZEVEDO PIZARRO</t>
  </si>
  <si>
    <t>21940265-6</t>
  </si>
  <si>
    <t>DORIVAL BUENO JUNIOR</t>
  </si>
  <si>
    <t>DOUGLAS DE SOUZA NUNES VIEIRA</t>
  </si>
  <si>
    <t>24215394-X</t>
  </si>
  <si>
    <t>DOUGLAS VIEIRA DOS SANTOS</t>
  </si>
  <si>
    <t>17733565-8</t>
  </si>
  <si>
    <t>DULCINEIA GODOI LUZ</t>
  </si>
  <si>
    <t>17272143-X</t>
  </si>
  <si>
    <t>EDCLEIA DE ALMEIDA OLIVEIRA</t>
  </si>
  <si>
    <t>24955328-4</t>
  </si>
  <si>
    <t>EDER BOLTNN</t>
  </si>
  <si>
    <t>16603661-4</t>
  </si>
  <si>
    <t>EDER MARTINS</t>
  </si>
  <si>
    <t>15648350-6</t>
  </si>
  <si>
    <t>EDICLER GOMES DA SILVA</t>
  </si>
  <si>
    <t>19511464-4</t>
  </si>
  <si>
    <t>EDILAINE CRISTINA DIAS</t>
  </si>
  <si>
    <t>17707780-3</t>
  </si>
  <si>
    <t>EDILENE SERRANO RODRIGUES</t>
  </si>
  <si>
    <t>16187495-2</t>
  </si>
  <si>
    <t>EDILEUDA CORREIA MARQUES SOUZA</t>
  </si>
  <si>
    <t>54191076-0</t>
  </si>
  <si>
    <t>EDILEUZA JOSEFA S DE BARROS</t>
  </si>
  <si>
    <t>22164617-6</t>
  </si>
  <si>
    <t>EDIMALDO GONCALVES CIRQUEIRA</t>
  </si>
  <si>
    <t>17782988-6</t>
  </si>
  <si>
    <t>EDIMAR CARLOS FAUSTINO</t>
  </si>
  <si>
    <t>17906344-3</t>
  </si>
  <si>
    <t>EDISON PEDRO DA SILVA</t>
  </si>
  <si>
    <t>12380426-7</t>
  </si>
  <si>
    <t>EDITE TENORIO DE SOUZA</t>
  </si>
  <si>
    <t>14274884-5</t>
  </si>
  <si>
    <t>EDMILSON FERREIRA DOS SANTOS</t>
  </si>
  <si>
    <t>EDMILSON LEON FEITOSA</t>
  </si>
  <si>
    <t>12417127-8</t>
  </si>
  <si>
    <t>EDMILSON SABINO DE OLIVEIRA</t>
  </si>
  <si>
    <t>EDNA ANDRADE SANTOS AMARANTE</t>
  </si>
  <si>
    <t>17992401-1</t>
  </si>
  <si>
    <t>EDNA APARECIDA NARCISO</t>
  </si>
  <si>
    <t>14329351-5</t>
  </si>
  <si>
    <t>EDNA COSTA DE ALMEIDA LOPES</t>
  </si>
  <si>
    <t>18818486-7</t>
  </si>
  <si>
    <t>EDNA COTONA LISBOA</t>
  </si>
  <si>
    <t>19294658-4</t>
  </si>
  <si>
    <t>EDNA FREITAS NASCIMENTO PINTO</t>
  </si>
  <si>
    <t>23708804-6</t>
  </si>
  <si>
    <t>EDNA MIRANDA GAMA</t>
  </si>
  <si>
    <t>18974657-9</t>
  </si>
  <si>
    <t>EDNA PEREIRA DA SILVA</t>
  </si>
  <si>
    <t>13175887-1</t>
  </si>
  <si>
    <t>EDNA PEREIRA DE SOUSA</t>
  </si>
  <si>
    <t>54206454-6</t>
  </si>
  <si>
    <t>EDNA REGINA CONSOLI ROCHA</t>
  </si>
  <si>
    <t>14342111-6</t>
  </si>
  <si>
    <t>EDNA RODRIGUES DE LIMA</t>
  </si>
  <si>
    <t>17228603-7</t>
  </si>
  <si>
    <t>EDNEIA RIBEIRO DA SILVA</t>
  </si>
  <si>
    <t>32943736-7</t>
  </si>
  <si>
    <t>EDNILSON IZIQUIEL</t>
  </si>
  <si>
    <t>15706736-1</t>
  </si>
  <si>
    <t>EDSON BUENO DOS ANJOS</t>
  </si>
  <si>
    <t>EDSON DA SILVA FREITAS</t>
  </si>
  <si>
    <t>5990987-0</t>
  </si>
  <si>
    <t>EDSON DE ALMEIDA ALVES</t>
  </si>
  <si>
    <t>15342004-2</t>
  </si>
  <si>
    <t>EDSON DE JESUS SANTANA</t>
  </si>
  <si>
    <t>20430311-4</t>
  </si>
  <si>
    <t>EDSON DURIGON</t>
  </si>
  <si>
    <t>14335736-0</t>
  </si>
  <si>
    <t>EDSON JANUARIO DA SILVA</t>
  </si>
  <si>
    <t>EDSON LUIS COLETTI</t>
  </si>
  <si>
    <t>12652036-7</t>
  </si>
  <si>
    <t>EDSON ROBERTO BATISTA</t>
  </si>
  <si>
    <t>15678580-8</t>
  </si>
  <si>
    <t>EDUARDO FERREIRA DA SILVA</t>
  </si>
  <si>
    <t>16223856-3</t>
  </si>
  <si>
    <t>EDUARDO LUIZ HERCULANO CHAVES</t>
  </si>
  <si>
    <t>29829135-6</t>
  </si>
  <si>
    <t>EDUARDO MOREIRA FERREIRA</t>
  </si>
  <si>
    <t>21936383-3</t>
  </si>
  <si>
    <t>EDUARDO NUNES GOMES</t>
  </si>
  <si>
    <t>EDUARDO SOUZA MARCONDES AMARAL</t>
  </si>
  <si>
    <t>20265363-8</t>
  </si>
  <si>
    <t>EDVALDO PEREIRA DA SILVA</t>
  </si>
  <si>
    <t>22594972-6</t>
  </si>
  <si>
    <t>ELAINE APARECIDA LIBANO SILVA</t>
  </si>
  <si>
    <t>22013517-4</t>
  </si>
  <si>
    <t>ELAINE APARECIDA SANTOS NEVES</t>
  </si>
  <si>
    <t>20465686-2</t>
  </si>
  <si>
    <t>ELAINE GARCIA DA CRUZ</t>
  </si>
  <si>
    <t>19274861-0</t>
  </si>
  <si>
    <t>ELAINE MACHADO FERREIRA ARAUJO</t>
  </si>
  <si>
    <t>21931532-2</t>
  </si>
  <si>
    <t>ELAINE MARIA DOS SANTOS</t>
  </si>
  <si>
    <t>26682061-X</t>
  </si>
  <si>
    <t>ELBA SOLAMARA SILVA S SOUZA</t>
  </si>
  <si>
    <t>36082968-5</t>
  </si>
  <si>
    <t>ELBE MELLONI</t>
  </si>
  <si>
    <t>18420943-2</t>
  </si>
  <si>
    <t>ELCIMARA DA SILVA</t>
  </si>
  <si>
    <t>28019482-1</t>
  </si>
  <si>
    <t>ELCIO LUIZ DOS SANTOS</t>
  </si>
  <si>
    <t>13706984-4</t>
  </si>
  <si>
    <t>ELENA MORAIS</t>
  </si>
  <si>
    <t>18570882-1</t>
  </si>
  <si>
    <t>ELI LOURDES DE OLIVEIRA</t>
  </si>
  <si>
    <t>ELIANA APARECIDA B M SANTOS</t>
  </si>
  <si>
    <t>21509484-0</t>
  </si>
  <si>
    <t>ELIANA APARECIDA RAMOS SILVA</t>
  </si>
  <si>
    <t>17710871-X</t>
  </si>
  <si>
    <t>ELIANA DOS SANTOS FONSECA</t>
  </si>
  <si>
    <t>16988931-2</t>
  </si>
  <si>
    <t>ELIANA FAGUNDES DE LIMA</t>
  </si>
  <si>
    <t>19618832-5</t>
  </si>
  <si>
    <t>ELIANA GOMES FIGUEIRA</t>
  </si>
  <si>
    <t>15455503-4</t>
  </si>
  <si>
    <t>ELIANA MARA LEME DE SOUZA</t>
  </si>
  <si>
    <t>18661775-6</t>
  </si>
  <si>
    <t>ELIANA NODA YAMAUTI</t>
  </si>
  <si>
    <t>21854234-3</t>
  </si>
  <si>
    <t>ELIANA RICARDO</t>
  </si>
  <si>
    <t>23722519-0</t>
  </si>
  <si>
    <t>ELIANA VICENTE FERREIRA</t>
  </si>
  <si>
    <t>13874747-7</t>
  </si>
  <si>
    <t>ELIANE BERNARDO BARBOSA VIEIRA</t>
  </si>
  <si>
    <t>18709850-5</t>
  </si>
  <si>
    <t>ELIANE CLAUDIA CRUZ T SILVA</t>
  </si>
  <si>
    <t>19824805-2</t>
  </si>
  <si>
    <t>ELIANE ISABEL DE MATOS</t>
  </si>
  <si>
    <t>23248431-4</t>
  </si>
  <si>
    <t>ELIAS DE PONTES BARBOSA</t>
  </si>
  <si>
    <t>ELICIMARA HONORIO F SILVA</t>
  </si>
  <si>
    <t>18290187-7</t>
  </si>
  <si>
    <t>ELIEBER DE OLIVEIRA</t>
  </si>
  <si>
    <t>32159714-X</t>
  </si>
  <si>
    <t>ELIEDE THEODORO DE SOUZA</t>
  </si>
  <si>
    <t>19347612-5</t>
  </si>
  <si>
    <t>ELISA MARIA ALVES DOS SANTOS</t>
  </si>
  <si>
    <t>54922630-8</t>
  </si>
  <si>
    <t>ELISABETE ALVES ARAUJO PEDROSO</t>
  </si>
  <si>
    <t>17179547-7</t>
  </si>
  <si>
    <t>ELISABETE ALVES BENUTO</t>
  </si>
  <si>
    <t>22586231-1</t>
  </si>
  <si>
    <t>ELISABETE FRANCEZE PAIVA</t>
  </si>
  <si>
    <t>9869552-6</t>
  </si>
  <si>
    <t>ELISABETE MARTINS DE OLIVEIRA</t>
  </si>
  <si>
    <t>14893761-5</t>
  </si>
  <si>
    <t>ELISABETE NAVARRO SOARES</t>
  </si>
  <si>
    <t>17343003-X</t>
  </si>
  <si>
    <t>ELISABETE SILVA</t>
  </si>
  <si>
    <t>ELIZA MARIA NASSIF</t>
  </si>
  <si>
    <t>10368013-5</t>
  </si>
  <si>
    <t>ELIZABERTH AUGUSTO SEIXAS</t>
  </si>
  <si>
    <t>ELIZABETE DE FREITAS LIMA</t>
  </si>
  <si>
    <t>22465279-5</t>
  </si>
  <si>
    <t>ELIZABETH A M RODRIGUES</t>
  </si>
  <si>
    <t>19678837-7</t>
  </si>
  <si>
    <t>ELIZABETH COTRIM DE AZEVEDO</t>
  </si>
  <si>
    <t>16662590-5</t>
  </si>
  <si>
    <t>ELIZETE ALVITE</t>
  </si>
  <si>
    <t>17341063-7</t>
  </si>
  <si>
    <t>ELSA APARECIDA CARDOSO</t>
  </si>
  <si>
    <t>16829679-2</t>
  </si>
  <si>
    <t>ELSON LUCIO PEREIRA</t>
  </si>
  <si>
    <t>28111897-8</t>
  </si>
  <si>
    <t>ELZA BIZIO LEAL</t>
  </si>
  <si>
    <t>10770890-5</t>
  </si>
  <si>
    <t>ELZA CIBOTTA</t>
  </si>
  <si>
    <t>ELZA DIAS DO NASCIMENTO</t>
  </si>
  <si>
    <t>ELZA GHIRALDELLI</t>
  </si>
  <si>
    <t>18915170-5</t>
  </si>
  <si>
    <t>ELZINEIDE DE ABREUS</t>
  </si>
  <si>
    <t>11111284-9</t>
  </si>
  <si>
    <t>EMANUELA CRISTINA AMOROSO LIMA</t>
  </si>
  <si>
    <t>25133386-3</t>
  </si>
  <si>
    <t>ENEAS MARTINS DE CASTRO</t>
  </si>
  <si>
    <t>10129724-5</t>
  </si>
  <si>
    <t>EPITACIO DO CARMO V DA SILVA</t>
  </si>
  <si>
    <t>20002305-6</t>
  </si>
  <si>
    <t>ERENILDA DA SILVA CAZZUNI</t>
  </si>
  <si>
    <t>21398932-3</t>
  </si>
  <si>
    <t>ERICA GEANE NUNES SANTOS</t>
  </si>
  <si>
    <t>54964938-4</t>
  </si>
  <si>
    <t>ERICK DOS SANTOS MIRAGAIA</t>
  </si>
  <si>
    <t>45465519-8</t>
  </si>
  <si>
    <t>ERIKA RODRIGUES ISHIGE</t>
  </si>
  <si>
    <t>26552018-6</t>
  </si>
  <si>
    <t>ERINEIDE PORFIRIO DE MELO</t>
  </si>
  <si>
    <t>ERONILDES FORTES STEINACKER</t>
  </si>
  <si>
    <t>11495042-8</t>
  </si>
  <si>
    <t>ERVIN MORAES SURMINSKI</t>
  </si>
  <si>
    <t>19496567-3</t>
  </si>
  <si>
    <t>ESMERALDA DE JESUS</t>
  </si>
  <si>
    <t>13319317-2</t>
  </si>
  <si>
    <t>ESMERALDA JESUS C FERNANDES</t>
  </si>
  <si>
    <t>ESMERALDO ANTUNES DA ROCHA</t>
  </si>
  <si>
    <t>8545383-3</t>
  </si>
  <si>
    <t>ESMERALDO INES FERNANDES</t>
  </si>
  <si>
    <t>23863045-6</t>
  </si>
  <si>
    <t>ESTELA MARA ANASTACIO</t>
  </si>
  <si>
    <t>ESTER DA SILVA</t>
  </si>
  <si>
    <t>12114733-2</t>
  </si>
  <si>
    <t>ESTER LIMA MIRANDA GONCALVES</t>
  </si>
  <si>
    <t>16551677-X</t>
  </si>
  <si>
    <t>ESTER LINDOLPHO EVANGELISTA</t>
  </si>
  <si>
    <t>22910093-4</t>
  </si>
  <si>
    <t>ESTER MORATO DE MENEZES</t>
  </si>
  <si>
    <t>22023906-X</t>
  </si>
  <si>
    <t>ESTER MORETTI SIMAO DE SOUZA</t>
  </si>
  <si>
    <t>20280566-9</t>
  </si>
  <si>
    <t>EUDES MERCES LANA SILVA</t>
  </si>
  <si>
    <t>18054076-2</t>
  </si>
  <si>
    <t>EUDILENE ALVES SANTOS BENEDITO</t>
  </si>
  <si>
    <t>22450003-X</t>
  </si>
  <si>
    <t>EUNICE LEME NIGRO</t>
  </si>
  <si>
    <t>15215819-4</t>
  </si>
  <si>
    <t>EVA BENEDITA PEREIRA</t>
  </si>
  <si>
    <t>EVA VIEIRA DOS SANTOS</t>
  </si>
  <si>
    <t>36558368-6</t>
  </si>
  <si>
    <t>EVANDRO FERNANDES DOS ANJOS</t>
  </si>
  <si>
    <t>38423797-6</t>
  </si>
  <si>
    <t>EVELIN CRISTINA RAMOS MARQUES</t>
  </si>
  <si>
    <t>27039634-2</t>
  </si>
  <si>
    <t>EVELYN APARECIDA MARTUZZO</t>
  </si>
  <si>
    <t>23693706-6</t>
  </si>
  <si>
    <t>EWERTON GONCALVES FERNANDES</t>
  </si>
  <si>
    <t>26460854-9</t>
  </si>
  <si>
    <t>EZDRAS CARLOS LUCIO</t>
  </si>
  <si>
    <t>9774388-4</t>
  </si>
  <si>
    <t>FABIANA GOMES DA SILVA</t>
  </si>
  <si>
    <t>29145461-6</t>
  </si>
  <si>
    <t>FABIANA PEREIRA JUNIOR</t>
  </si>
  <si>
    <t>26884314-4</t>
  </si>
  <si>
    <t>FABIO ALEXANDRE MELO OLIVEIRA</t>
  </si>
  <si>
    <t>19448980-2</t>
  </si>
  <si>
    <t>FABIO FRANCO BORELLI</t>
  </si>
  <si>
    <t>22895372-8</t>
  </si>
  <si>
    <t>FABIO JUNIOR MARQUES</t>
  </si>
  <si>
    <t>26798774-2</t>
  </si>
  <si>
    <t>FABIO MARQUES DE LIMA</t>
  </si>
  <si>
    <t>9279395-2</t>
  </si>
  <si>
    <t>FABIO ROBERTO NUNES DA SILVA</t>
  </si>
  <si>
    <t>20983643-X</t>
  </si>
  <si>
    <t>FANY NEPOMUCENO DA SILVA</t>
  </si>
  <si>
    <t>19765488-5</t>
  </si>
  <si>
    <t>FATIMA APARECIDA CAMPELO</t>
  </si>
  <si>
    <t>15103928-8</t>
  </si>
  <si>
    <t>FATIMA APARECIDA DE LIMA</t>
  </si>
  <si>
    <t>15470761-2</t>
  </si>
  <si>
    <t>FATIMA APARECIDA DE MELO</t>
  </si>
  <si>
    <t>19724247-9</t>
  </si>
  <si>
    <t>FATIMA APARECIDA GOMES SILVA</t>
  </si>
  <si>
    <t>20067062-1</t>
  </si>
  <si>
    <t>FATIMA APARECIDA P CORDEIRO</t>
  </si>
  <si>
    <t>20367559-9</t>
  </si>
  <si>
    <t>FATIMA APARECIDA S CLEMENTE</t>
  </si>
  <si>
    <t>15502612-4</t>
  </si>
  <si>
    <t>FATIMA MARIA DE LIMA</t>
  </si>
  <si>
    <t>9670318-0</t>
  </si>
  <si>
    <t>FATIMA ROSA MARQUES BATINA</t>
  </si>
  <si>
    <t>15688839-7</t>
  </si>
  <si>
    <t>FELIPE LEITE DA SILVA</t>
  </si>
  <si>
    <t>30600395-8</t>
  </si>
  <si>
    <t>FERNANDA APARECIDA CACASSOLI</t>
  </si>
  <si>
    <t>27473054-6</t>
  </si>
  <si>
    <t>FERNANDA NEVES DIAS</t>
  </si>
  <si>
    <t>FERNANDO APARECIDO O MEYER</t>
  </si>
  <si>
    <t>25434345-4</t>
  </si>
  <si>
    <t>FERNANDO DE SOUZA PRADO</t>
  </si>
  <si>
    <t>FLADIA MEDEIROS GASPAR SOUSA</t>
  </si>
  <si>
    <t>22126908-3</t>
  </si>
  <si>
    <t>FLAVIA CRISTINA DE SOUZA</t>
  </si>
  <si>
    <t>25809504-0</t>
  </si>
  <si>
    <t>FLAVIA DE MELO BRAGA</t>
  </si>
  <si>
    <t>18111753-8</t>
  </si>
  <si>
    <t>FLAVIA PEDROSO</t>
  </si>
  <si>
    <t>23727748-7</t>
  </si>
  <si>
    <t>FLAVIO DIAS DE PAIVA</t>
  </si>
  <si>
    <t>FLAVIO LUIS LOPES FERREIRA</t>
  </si>
  <si>
    <t>17423318-8</t>
  </si>
  <si>
    <t>FLAVIO ROBERTO G GIRALDI</t>
  </si>
  <si>
    <t>13365315-8</t>
  </si>
  <si>
    <t>FRANCISCA ADI VALENTIN CARACA</t>
  </si>
  <si>
    <t>22988656-5</t>
  </si>
  <si>
    <t>FRANCISCA LUCIA ARAUJO BRAGA</t>
  </si>
  <si>
    <t>23145732-7</t>
  </si>
  <si>
    <t>FRANCISCO ALVES</t>
  </si>
  <si>
    <t>19680251-9</t>
  </si>
  <si>
    <t>FRANCISCO BAPTISTA BITENCOURT</t>
  </si>
  <si>
    <t>24826744-9</t>
  </si>
  <si>
    <t>FRANCISCO CALISTO REIS JUNIOR</t>
  </si>
  <si>
    <t>22253373-0</t>
  </si>
  <si>
    <t>FRANCISCO F F SILVA NETO</t>
  </si>
  <si>
    <t>18082682-7</t>
  </si>
  <si>
    <t>FRANCISCO GALVAO DA SILVA</t>
  </si>
  <si>
    <t>9162664-X</t>
  </si>
  <si>
    <t>FRANCISCO PADUA G CABRAL</t>
  </si>
  <si>
    <t>27820506-9</t>
  </si>
  <si>
    <t>FRANCISMEIRE N PETRINI</t>
  </si>
  <si>
    <t>18101265-0</t>
  </si>
  <si>
    <t>GABRIELA CLARICE PENA BENITEZ</t>
  </si>
  <si>
    <t>20975830-2</t>
  </si>
  <si>
    <t>GABRIELA VIRGINIA R ALVES</t>
  </si>
  <si>
    <t>33505027-X</t>
  </si>
  <si>
    <t>GEIZA CONICELLO FRACALOZZI</t>
  </si>
  <si>
    <t>23248545-8</t>
  </si>
  <si>
    <t>GEORGIA KERLEY DA SILVA</t>
  </si>
  <si>
    <t>30850285-1</t>
  </si>
  <si>
    <t>GERALDA MARIA DOS SANTOS</t>
  </si>
  <si>
    <t>17214187-4</t>
  </si>
  <si>
    <t>GERALDO RODRIGUES GOMES FILHO</t>
  </si>
  <si>
    <t>12477546-9</t>
  </si>
  <si>
    <t>GERALDO VENTURA</t>
  </si>
  <si>
    <t>7261608-8</t>
  </si>
  <si>
    <t>GERSON FERREIRA DA SILVA</t>
  </si>
  <si>
    <t>13304434-8</t>
  </si>
  <si>
    <t>GERSON MENDES DA SILVA</t>
  </si>
  <si>
    <t>17708047-4</t>
  </si>
  <si>
    <t>GERSON ROGERIO DO PRADO</t>
  </si>
  <si>
    <t>21897307-X</t>
  </si>
  <si>
    <t>GERSON TRUJILLO DEGASPARE</t>
  </si>
  <si>
    <t>18874929-9</t>
  </si>
  <si>
    <t>GERVASIO MONTALTI JUNIOR</t>
  </si>
  <si>
    <t>34338665-3</t>
  </si>
  <si>
    <t>GILBERTO DE ALMEIDA REINA</t>
  </si>
  <si>
    <t>13951884-8</t>
  </si>
  <si>
    <t>GILBERTO GONCALVES DE LIMA</t>
  </si>
  <si>
    <t>GILBERTO RODRIGUES DOS SANTOS</t>
  </si>
  <si>
    <t>11726974-8</t>
  </si>
  <si>
    <t>GILDA LIMA GAROFALO P CORREA</t>
  </si>
  <si>
    <t>5067183-2</t>
  </si>
  <si>
    <t>GILDETE FERNANDES DE OLIVEIRA</t>
  </si>
  <si>
    <t>9532847-6</t>
  </si>
  <si>
    <t>GILDO ELOI APARECIDO DA SILVA</t>
  </si>
  <si>
    <t>16490180-2</t>
  </si>
  <si>
    <t>GILMAR MARTINS</t>
  </si>
  <si>
    <t>35989369-7</t>
  </si>
  <si>
    <t>GILMAR NUNES FERREIRA DA SILVA</t>
  </si>
  <si>
    <t>30003322-9</t>
  </si>
  <si>
    <t>GILSELEI PERETO BARBOSA</t>
  </si>
  <si>
    <t>5271052-9</t>
  </si>
  <si>
    <t>GILSON APARECIDO DE ANDRADE</t>
  </si>
  <si>
    <t>GILTON CANDIDO PEREIRA</t>
  </si>
  <si>
    <t>10834825-8</t>
  </si>
  <si>
    <t>GILVAN BATISTA SANTOS</t>
  </si>
  <si>
    <t>11944062-3</t>
  </si>
  <si>
    <t>GILVAN FRANCISCO DOS SANTOS</t>
  </si>
  <si>
    <t>12770323-8</t>
  </si>
  <si>
    <t>GISELA CRISTINA FABBRIS MORENO</t>
  </si>
  <si>
    <t>19168091-6</t>
  </si>
  <si>
    <t>GISELE ABRAO</t>
  </si>
  <si>
    <t>GISELE APARECIDA F DUARTE</t>
  </si>
  <si>
    <t>19371862-5</t>
  </si>
  <si>
    <t>GISELE ROBERTA DE OLIVEIRA</t>
  </si>
  <si>
    <t>GISELIA GITE DA FONSECA</t>
  </si>
  <si>
    <t>18840222-6</t>
  </si>
  <si>
    <t>GISLAINE MAROCOLO</t>
  </si>
  <si>
    <t>15974832-X</t>
  </si>
  <si>
    <t>GISLAINE NUNES DA SILVA</t>
  </si>
  <si>
    <t>19291861-8</t>
  </si>
  <si>
    <t>GISLENE CRISTINE A L FERNANDEZ</t>
  </si>
  <si>
    <t>21473779-2</t>
  </si>
  <si>
    <t>GISLENE FERREIRA L RODRIGUES</t>
  </si>
  <si>
    <t>23687801-3</t>
  </si>
  <si>
    <t>GISLEYNE FICUCIELLO M SILVA</t>
  </si>
  <si>
    <t>18494658-X</t>
  </si>
  <si>
    <t>GIVANETE MARIA S PIERFELICE</t>
  </si>
  <si>
    <t>20567275-9</t>
  </si>
  <si>
    <t>GLEIDISON LUIZ SILVA DIAS</t>
  </si>
  <si>
    <t>24609468-0</t>
  </si>
  <si>
    <t>GLEUCINEIA DONA</t>
  </si>
  <si>
    <t>22581343-9</t>
  </si>
  <si>
    <t>GRACIEUSE CRISTINA B ARCANJO</t>
  </si>
  <si>
    <t>17231196-2</t>
  </si>
  <si>
    <t>GRAZIELA DE FRANCA</t>
  </si>
  <si>
    <t>34981521-5</t>
  </si>
  <si>
    <t>GUILHERME DOS SANTOS MARTINHO</t>
  </si>
  <si>
    <t>GUILHERME FREDERICO O HOHL</t>
  </si>
  <si>
    <t>33753494-9</t>
  </si>
  <si>
    <t>GUSTAVO HENRIQUE LIMA BARTIER</t>
  </si>
  <si>
    <t>35219364-5</t>
  </si>
  <si>
    <t>HAMILTON DINIS BERTTI</t>
  </si>
  <si>
    <t>24677149-5</t>
  </si>
  <si>
    <t>HAMILTON JOSE FERREIRA</t>
  </si>
  <si>
    <t>13372737-3</t>
  </si>
  <si>
    <t>HEBERSON ARAUJO DE LIMA</t>
  </si>
  <si>
    <t>24826668-8</t>
  </si>
  <si>
    <t>HELENA APARECIDA DO NASCIMENTO</t>
  </si>
  <si>
    <t>HELENA APARECIDA MAGALHAES</t>
  </si>
  <si>
    <t>19938434-4</t>
  </si>
  <si>
    <t>HELENA BRAGA VASCONCELOS</t>
  </si>
  <si>
    <t>18173709-7</t>
  </si>
  <si>
    <t>HELIA CORREIA DOS SANTOS</t>
  </si>
  <si>
    <t>16635319-X</t>
  </si>
  <si>
    <t>HELIANA CORREA ALVES</t>
  </si>
  <si>
    <t>HELIO APARECIDO DANIEL</t>
  </si>
  <si>
    <t>7949133-9</t>
  </si>
  <si>
    <t>HELOANI CARAMICO</t>
  </si>
  <si>
    <t>HELOISA HELENA SOUZA BARBOSA</t>
  </si>
  <si>
    <t>16941413-9</t>
  </si>
  <si>
    <t>HELOIZA MARIA PEREIRA</t>
  </si>
  <si>
    <t>HELTON GASPAROTTO MAGALHAES</t>
  </si>
  <si>
    <t>HERVAL LINO DA SILVA</t>
  </si>
  <si>
    <t>23118518-2</t>
  </si>
  <si>
    <t>HILTON JESUS DO PRADO</t>
  </si>
  <si>
    <t>19508790-2</t>
  </si>
  <si>
    <t>HORACIO NUNES PEREIRA FILHO</t>
  </si>
  <si>
    <t>HORTENCIA DOS SANTOS</t>
  </si>
  <si>
    <t>19184908-X</t>
  </si>
  <si>
    <t>IARA ALVES DA COSTA E SILVA</t>
  </si>
  <si>
    <t>19305136-9</t>
  </si>
  <si>
    <t>IDENAIR CAMPREGHER</t>
  </si>
  <si>
    <t>14402958-3</t>
  </si>
  <si>
    <t>IDEVALDO BARBOSA CAMPELO</t>
  </si>
  <si>
    <t>IDEVAN FERRAZ DA FONSECA</t>
  </si>
  <si>
    <t>21675040-4</t>
  </si>
  <si>
    <t>IEDA APARECIDA DAS GRACAS</t>
  </si>
  <si>
    <t>IEDA APARECIDA ZEFERINO</t>
  </si>
  <si>
    <t>17317419-X</t>
  </si>
  <si>
    <t>ILDA MITIE ITO ISHIKAWA</t>
  </si>
  <si>
    <t>7573485-0</t>
  </si>
  <si>
    <t>ILDETE MOREIRA DE SOUZA</t>
  </si>
  <si>
    <t>17184307-1</t>
  </si>
  <si>
    <t>ILMA GUIOMAR DE MATTOS</t>
  </si>
  <si>
    <t>INEZ CRISTINA NUNES</t>
  </si>
  <si>
    <t>27213471-5</t>
  </si>
  <si>
    <t>IOLANDA RODRIGUES CARVALHO</t>
  </si>
  <si>
    <t>13084133-X</t>
  </si>
  <si>
    <t>IOLITA PEREIRA DOS SANTOS</t>
  </si>
  <si>
    <t>19208050-7</t>
  </si>
  <si>
    <t>IRACI DE FATIMA CORREA</t>
  </si>
  <si>
    <t>12832923-3</t>
  </si>
  <si>
    <t>IRACI DE MORAES</t>
  </si>
  <si>
    <t>IRACI PRESTES</t>
  </si>
  <si>
    <t>19348167-4</t>
  </si>
  <si>
    <t>IRAMIL CARLOS DE SOUZA</t>
  </si>
  <si>
    <t>15716231-X</t>
  </si>
  <si>
    <t>IRANI APARECIDA DE OLIVEIRA</t>
  </si>
  <si>
    <t>36974142-0</t>
  </si>
  <si>
    <t>IRANI BATISTA VENTURA PIMENTA</t>
  </si>
  <si>
    <t>22012418-8</t>
  </si>
  <si>
    <t>IRENE AP DOS SANTOS ISMAEL</t>
  </si>
  <si>
    <t>IRENE APARECIDA BORGES DE LIMA</t>
  </si>
  <si>
    <t>IRENE DA SILVA BAPTISTA</t>
  </si>
  <si>
    <t>6840548-0</t>
  </si>
  <si>
    <t>IRIANA SILVEIRA LOPES</t>
  </si>
  <si>
    <t>20372103-2</t>
  </si>
  <si>
    <t>ISABEL CRISTINA FONSECA</t>
  </si>
  <si>
    <t>16616156-1</t>
  </si>
  <si>
    <t>ISABEL CRISTINA L NASCIMENTO</t>
  </si>
  <si>
    <t>9645734-X</t>
  </si>
  <si>
    <t>ISABEL CRISTINA OLIVEIRA</t>
  </si>
  <si>
    <t>20315859-3</t>
  </si>
  <si>
    <t>ISABEL CRISTINA SILVERIO</t>
  </si>
  <si>
    <t>25363451-9</t>
  </si>
  <si>
    <t>ISABEL CRISTINA VIGO ROMA</t>
  </si>
  <si>
    <t>20106551-4</t>
  </si>
  <si>
    <t>ISABEL FERREIRA CHAGAS DUARTE</t>
  </si>
  <si>
    <t>22149704-3</t>
  </si>
  <si>
    <t>ISABEL HAGER FERREIRA</t>
  </si>
  <si>
    <t>14508077-8</t>
  </si>
  <si>
    <t>ISABEL JARTIN PORTEIRO</t>
  </si>
  <si>
    <t>13210473-8</t>
  </si>
  <si>
    <t>ISMAEL MAXIMIANO</t>
  </si>
  <si>
    <t>ISMAEL VIEIRA DE SOUZA</t>
  </si>
  <si>
    <t>16612765-6</t>
  </si>
  <si>
    <t>ISMARLEY LIMA XAVIER</t>
  </si>
  <si>
    <t>26156107-8</t>
  </si>
  <si>
    <t>ISOLINA FATIMA VIEIRA OSSANI</t>
  </si>
  <si>
    <t>10617448-4</t>
  </si>
  <si>
    <t>ITAMAR MARTINEZ</t>
  </si>
  <si>
    <t>13161291-8</t>
  </si>
  <si>
    <t>IVAN EDSON FERREIRA</t>
  </si>
  <si>
    <t>15364255-5</t>
  </si>
  <si>
    <t>IVAN PAULO MARQUES</t>
  </si>
  <si>
    <t>22740506-7</t>
  </si>
  <si>
    <t>IVAN PIRAGIBE</t>
  </si>
  <si>
    <t>11123185-1</t>
  </si>
  <si>
    <t>IVANI COSTA NOVAES</t>
  </si>
  <si>
    <t>16289376-0</t>
  </si>
  <si>
    <t>IVONE CAMERRO MACEDO</t>
  </si>
  <si>
    <t>15868921-5</t>
  </si>
  <si>
    <t>IVONE FERREIRA DE AMORIM</t>
  </si>
  <si>
    <t>38810725-X</t>
  </si>
  <si>
    <t>IVONE SEIXAS RIBEIRO</t>
  </si>
  <si>
    <t>IVONEIDE DA ROCHA SILVA</t>
  </si>
  <si>
    <t>22139579-9</t>
  </si>
  <si>
    <t>IZABEL CARVALHO DE BRITO</t>
  </si>
  <si>
    <t>5301257-4</t>
  </si>
  <si>
    <t>IZABEL MARTINS PEREIRA</t>
  </si>
  <si>
    <t>IZAURA EMIKO N F CLAUDIO</t>
  </si>
  <si>
    <t>9807405-2</t>
  </si>
  <si>
    <t>IZENILDA VENTURA B MURCELA</t>
  </si>
  <si>
    <t>21117531-6</t>
  </si>
  <si>
    <t>IZILDA ISABEL MARTINS</t>
  </si>
  <si>
    <t>8907146-3</t>
  </si>
  <si>
    <t>IZILDINHA DE PAULA OKA</t>
  </si>
  <si>
    <t>8071122-4</t>
  </si>
  <si>
    <t>IZOLETE DE LIMA FRANCO</t>
  </si>
  <si>
    <t>14624468-0</t>
  </si>
  <si>
    <t>JACI GONCALVES DE JESUS</t>
  </si>
  <si>
    <t>36819738-4</t>
  </si>
  <si>
    <t>JACIARA VILARINO DA CRUZ</t>
  </si>
  <si>
    <t>27901533-1</t>
  </si>
  <si>
    <t>JACILENE LOUSADA D SORIANO</t>
  </si>
  <si>
    <t>21187394-9</t>
  </si>
  <si>
    <t>JACIRA DOS SANTOS NEVES</t>
  </si>
  <si>
    <t>10468331-4</t>
  </si>
  <si>
    <t>JACIRA MARIA VASCONCELOS SILVA</t>
  </si>
  <si>
    <t>26805011-9</t>
  </si>
  <si>
    <t>JAILSON BEZERRA LIMA</t>
  </si>
  <si>
    <t>35879745-7</t>
  </si>
  <si>
    <t>JAIR LEME PONTES</t>
  </si>
  <si>
    <t>JAIR MARTINS</t>
  </si>
  <si>
    <t>12364423-9</t>
  </si>
  <si>
    <t>JAIR PEDRO DIONIZIO</t>
  </si>
  <si>
    <t>19275926-7</t>
  </si>
  <si>
    <t>JAIR TADEU CARNEIRO</t>
  </si>
  <si>
    <t>16888016-7</t>
  </si>
  <si>
    <t>JANE ELENA BELUCO</t>
  </si>
  <si>
    <t>18205134-1</t>
  </si>
  <si>
    <t>JANE LUCIA BERNABE BELANGE</t>
  </si>
  <si>
    <t>18872736-X</t>
  </si>
  <si>
    <t>JANE MARQUES DE SOUZA MANOCCHI</t>
  </si>
  <si>
    <t>19553348-3</t>
  </si>
  <si>
    <t>JANETE APARECIDA TSUKADA</t>
  </si>
  <si>
    <t>21792877-8</t>
  </si>
  <si>
    <t>JANETE DE FATIMA BONI</t>
  </si>
  <si>
    <t>19851049-4</t>
  </si>
  <si>
    <t>JANETE FATIMA SILVA GONCALVES</t>
  </si>
  <si>
    <t>13422068-7</t>
  </si>
  <si>
    <t>JANETE LOURENCO SGUEGLIA</t>
  </si>
  <si>
    <t>22397540-0</t>
  </si>
  <si>
    <t>JANILDA MARIA DE SOUZA BARBOZA</t>
  </si>
  <si>
    <t>22766673-2</t>
  </si>
  <si>
    <t>JAQUELINE MIRZA M M MARINO</t>
  </si>
  <si>
    <t>16654750-5</t>
  </si>
  <si>
    <t>JEANE NAZARE DE ARAUJO BRITO</t>
  </si>
  <si>
    <t>220224249-9</t>
  </si>
  <si>
    <t>JEFERSON ALENCAR FRANCO</t>
  </si>
  <si>
    <t>24587620-0</t>
  </si>
  <si>
    <t>JEFERSON RODRIGUES KOKENY</t>
  </si>
  <si>
    <t>23396974-3</t>
  </si>
  <si>
    <t>JENNIFER BARBOSA</t>
  </si>
  <si>
    <t>28923674-5</t>
  </si>
  <si>
    <t>JEOVA GONCALVES PEREIRA</t>
  </si>
  <si>
    <t>26764597-1</t>
  </si>
  <si>
    <t>JERONIMO DOS SANTOS</t>
  </si>
  <si>
    <t>15842550-9</t>
  </si>
  <si>
    <t>JESUINA MARIA DE JESUS</t>
  </si>
  <si>
    <t>13540781-3</t>
  </si>
  <si>
    <t>JEZIMAR COSTA SANTOS</t>
  </si>
  <si>
    <t>7956902-X</t>
  </si>
  <si>
    <t>JOANA DARC ALVES FREIRE</t>
  </si>
  <si>
    <t>20638666-7</t>
  </si>
  <si>
    <t>JOAO AGUINALDO DOS SANTOS</t>
  </si>
  <si>
    <t>JOAO ALDO ZANACHI</t>
  </si>
  <si>
    <t>JOAO ALVES</t>
  </si>
  <si>
    <t>JOAO ALVES DE CARVALHO</t>
  </si>
  <si>
    <t>JOAO ALVES DE SOUZA</t>
  </si>
  <si>
    <t>JOAO BARBOZA DE SOUZA</t>
  </si>
  <si>
    <t>56188125-X</t>
  </si>
  <si>
    <t>JOAO BATISTA BORGES</t>
  </si>
  <si>
    <t>12109228-8</t>
  </si>
  <si>
    <t>JOAO BOSCO DO C MARQUES</t>
  </si>
  <si>
    <t>JOAO CARLOS SABADINE ISOLDI</t>
  </si>
  <si>
    <t>12759534-X</t>
  </si>
  <si>
    <t>JOAO CARLOS VIEIRA C SANTOS</t>
  </si>
  <si>
    <t>11252550-7</t>
  </si>
  <si>
    <t>JOAO CICERO FERNANDES OLIVEIRA</t>
  </si>
  <si>
    <t>29414312-9</t>
  </si>
  <si>
    <t>JOAO DONISETE BRANCO</t>
  </si>
  <si>
    <t>JOAO FERNANDO DA SILVA FILHO</t>
  </si>
  <si>
    <t>JOAO FIGUEIREDO DA SILVA</t>
  </si>
  <si>
    <t>JOAO FRANCISCO TINTORI</t>
  </si>
  <si>
    <t>22368788-1</t>
  </si>
  <si>
    <t>JOAO MARCELO COSTA</t>
  </si>
  <si>
    <t>11120056-8</t>
  </si>
  <si>
    <t>JOAO ROBERTO DE BARROS</t>
  </si>
  <si>
    <t>16844588-8</t>
  </si>
  <si>
    <t>JOAO SILVA</t>
  </si>
  <si>
    <t>8294770-3</t>
  </si>
  <si>
    <t>JOAO ZAGO FILHO</t>
  </si>
  <si>
    <t>6324050-6</t>
  </si>
  <si>
    <t>JOAQUIM RODRIGUES FILHO</t>
  </si>
  <si>
    <t>14552178-3</t>
  </si>
  <si>
    <t>JOAQUINA M DOS SANTOS MACHADO</t>
  </si>
  <si>
    <t>16411395-2</t>
  </si>
  <si>
    <t>JOEL FERNANDES TEIXEIRA</t>
  </si>
  <si>
    <t>13972844-2</t>
  </si>
  <si>
    <t>JOICE PIRES DA SILVA</t>
  </si>
  <si>
    <t>24466740-8</t>
  </si>
  <si>
    <t>JORGE ARNALDO DE OLIVEIRA</t>
  </si>
  <si>
    <t>JORGE BURGER NETO</t>
  </si>
  <si>
    <t>JOSE ADAUTO MOURA</t>
  </si>
  <si>
    <t>17915615-9</t>
  </si>
  <si>
    <t>JOSE ANTONIO MONTEIRO</t>
  </si>
  <si>
    <t>17136823-X</t>
  </si>
  <si>
    <t>JOSE ANTONIO QUIRINO DE LIMA</t>
  </si>
  <si>
    <t>34458722-8</t>
  </si>
  <si>
    <t>JOSE APARECIDO SALES</t>
  </si>
  <si>
    <t>4529340-5</t>
  </si>
  <si>
    <t>JOSE AUGUSTO FERREIRA</t>
  </si>
  <si>
    <t>19467531-2</t>
  </si>
  <si>
    <t>JOSE BATISTA PEREIRA</t>
  </si>
  <si>
    <t>JOSE CARLOS DE CAMARGO</t>
  </si>
  <si>
    <t>6426469-5</t>
  </si>
  <si>
    <t>JOSE CARLOS G DE ALMEIDA</t>
  </si>
  <si>
    <t>JOSE CARLOS MACEDO</t>
  </si>
  <si>
    <t>26517786-8</t>
  </si>
  <si>
    <t>JOSE CARLOS MACHADO</t>
  </si>
  <si>
    <t>JOSE CARLOS NOVAGA</t>
  </si>
  <si>
    <t>5642617-3</t>
  </si>
  <si>
    <t>JOSE CARLOS PEREIRA DA SILVA</t>
  </si>
  <si>
    <t>JOSE CARLOS TEIXEIRA LIMA</t>
  </si>
  <si>
    <t>19417233-8</t>
  </si>
  <si>
    <t>JOSE CARVALHO</t>
  </si>
  <si>
    <t>10451391-3</t>
  </si>
  <si>
    <t>JOSE DA SILVA FILHO</t>
  </si>
  <si>
    <t>6615015-2</t>
  </si>
  <si>
    <t>JOSE DE MEDEIROS DANTAS</t>
  </si>
  <si>
    <t>34736042-7</t>
  </si>
  <si>
    <t>JOSE EVARISTO DIAS</t>
  </si>
  <si>
    <t>12242463-3</t>
  </si>
  <si>
    <t>JOSE FERNANDES PESSOA</t>
  </si>
  <si>
    <t>JOSE GERALDO DA MOTA</t>
  </si>
  <si>
    <t>17005668-5</t>
  </si>
  <si>
    <t>JOSE GERALDO GUETH</t>
  </si>
  <si>
    <t>JOSE GILBERTO CREFT</t>
  </si>
  <si>
    <t>13588712-4</t>
  </si>
  <si>
    <t>JOSE GONCALVES ALMEIDA FILHO</t>
  </si>
  <si>
    <t>18949491-8</t>
  </si>
  <si>
    <t>JOSE GONCALVES RIBEIRO</t>
  </si>
  <si>
    <t>8850730-0</t>
  </si>
  <si>
    <t>JOSE LEITE PEDROSO NETO</t>
  </si>
  <si>
    <t>9067649-X</t>
  </si>
  <si>
    <t>JOSE LEMOS DE ANDRADE</t>
  </si>
  <si>
    <t>33696189-3</t>
  </si>
  <si>
    <t>JOSE LUCIANO DE LIMA</t>
  </si>
  <si>
    <t>19611172-9</t>
  </si>
  <si>
    <t>JOSE LUIS RIBEIRO</t>
  </si>
  <si>
    <t>7618496-1</t>
  </si>
  <si>
    <t>JOSE MARIANO RODRIGUES</t>
  </si>
  <si>
    <t>24630646-4</t>
  </si>
  <si>
    <t>JOSE MAURO DE OLIVEIRA CUBAS</t>
  </si>
  <si>
    <t>33939585-0</t>
  </si>
  <si>
    <t>JOSE MOACIR DE MEIRA</t>
  </si>
  <si>
    <t>JOSE OLIVEIRA FILHO</t>
  </si>
  <si>
    <t>21415280-7</t>
  </si>
  <si>
    <t>JOSE OSCAR GUERINO</t>
  </si>
  <si>
    <t>7692952-8</t>
  </si>
  <si>
    <t>JOSE PEDRO VIEIRA DE SOUZA</t>
  </si>
  <si>
    <t>33300099-7</t>
  </si>
  <si>
    <t>JOSE ROBERTO DE OLIVEIRA</t>
  </si>
  <si>
    <t>16439620-2</t>
  </si>
  <si>
    <t>JOSE ROBERTO O RODRIGUES</t>
  </si>
  <si>
    <t>25259060-0</t>
  </si>
  <si>
    <t>JOSE ROBERTO ROMANO</t>
  </si>
  <si>
    <t>17941045-3</t>
  </si>
  <si>
    <t>JOSE SANTANA NASCIMENTO</t>
  </si>
  <si>
    <t>JOSE SERGIO RODRIGUES</t>
  </si>
  <si>
    <t>16307693-5</t>
  </si>
  <si>
    <t>JOSE TUPINAMBA ARAUJO FROTA</t>
  </si>
  <si>
    <t>12992485-4</t>
  </si>
  <si>
    <t>JOSEANE PAULO DOS SANTOS PINTO</t>
  </si>
  <si>
    <t>19305228-3</t>
  </si>
  <si>
    <t>JOSEFA LAURINDO DA SILVA</t>
  </si>
  <si>
    <t>11543707-1</t>
  </si>
  <si>
    <t>JOSEFA LEOPOLDINA DA SILVA</t>
  </si>
  <si>
    <t>JOSEFA MARIA DA SILVA OLIVEIRA</t>
  </si>
  <si>
    <t>20172898-9</t>
  </si>
  <si>
    <t>JOSEFA MARIA DA SILVA SANTOS</t>
  </si>
  <si>
    <t>35416962-2</t>
  </si>
  <si>
    <t>JOSEFA PAULO DE MENEZES</t>
  </si>
  <si>
    <t>11121291-1</t>
  </si>
  <si>
    <t>JOSEFINA BATISTA E SILVA</t>
  </si>
  <si>
    <t>11992791-3</t>
  </si>
  <si>
    <t>JOSELICE DOMINGOS DOS SANTOS</t>
  </si>
  <si>
    <t>JOSENILDE SOARES DE CARVALHO</t>
  </si>
  <si>
    <t>19317181-8</t>
  </si>
  <si>
    <t>JUCELENA DE SOUZA TAVARES</t>
  </si>
  <si>
    <t>57479613-7</t>
  </si>
  <si>
    <t>JUCICLEIDE UMBELINO RODRIGUES</t>
  </si>
  <si>
    <t>21631335-1</t>
  </si>
  <si>
    <t>JUCILENE SILVA COSTA CARDOSO</t>
  </si>
  <si>
    <t>21508585-1</t>
  </si>
  <si>
    <t>JULIA ALEXANDRA R ALLECHANDRE</t>
  </si>
  <si>
    <t>16904772-6</t>
  </si>
  <si>
    <t>JULIANA CRISTINA TALON</t>
  </si>
  <si>
    <t>22525917-5</t>
  </si>
  <si>
    <t>JULIANO PIRES DA SILVA</t>
  </si>
  <si>
    <t>32017627-7</t>
  </si>
  <si>
    <t>JULIO CESAR BORRO</t>
  </si>
  <si>
    <t>JULIO CESAR BOVO</t>
  </si>
  <si>
    <t>14212480-1</t>
  </si>
  <si>
    <t>JULIO CESAR KUPPER</t>
  </si>
  <si>
    <t>6524422-9</t>
  </si>
  <si>
    <t>JULIO CEZAR DAS NEVES</t>
  </si>
  <si>
    <t>21935035-8</t>
  </si>
  <si>
    <t>JULIO DUTRA VIEIRA</t>
  </si>
  <si>
    <t>9206652-5</t>
  </si>
  <si>
    <t>JUSTO HUMBERTO PACHECO</t>
  </si>
  <si>
    <t>7458654-3</t>
  </si>
  <si>
    <t>KAREM CHRISTINA REIS MATHIAS</t>
  </si>
  <si>
    <t>KARIN MARQUEZ SILVA</t>
  </si>
  <si>
    <t>18301215-X</t>
  </si>
  <si>
    <t>KARINA FATTORI</t>
  </si>
  <si>
    <t>29411512-2</t>
  </si>
  <si>
    <t>KARLOS ALBERTO OLIVEIRA</t>
  </si>
  <si>
    <t>24105267-1</t>
  </si>
  <si>
    <t>KATIA BETANIA T N CATELAN</t>
  </si>
  <si>
    <t>KATIA CILENE E SANTOS</t>
  </si>
  <si>
    <t>18980339-3</t>
  </si>
  <si>
    <t>KATIA CILENE FRANCISCO</t>
  </si>
  <si>
    <t>7948935-7</t>
  </si>
  <si>
    <t>KATIA DE LIMA FELICIANO SANTOS</t>
  </si>
  <si>
    <t>30786349-9</t>
  </si>
  <si>
    <t>KATIA FABIANA RODRIGUES CAMPOS</t>
  </si>
  <si>
    <t>22918963-5</t>
  </si>
  <si>
    <t>KATIA LUIZA CARAMORI LEITE</t>
  </si>
  <si>
    <t>14374482-3</t>
  </si>
  <si>
    <t>KATIA MIRIAN LAGOS</t>
  </si>
  <si>
    <t>20460362-6</t>
  </si>
  <si>
    <t>KATIA PICCARDI</t>
  </si>
  <si>
    <t>9041020-8</t>
  </si>
  <si>
    <t>KELLY CRISTINA R MAGALHAES</t>
  </si>
  <si>
    <t>25086499-X</t>
  </si>
  <si>
    <t>KELLY PONZANI GOMES</t>
  </si>
  <si>
    <t>25157086-1</t>
  </si>
  <si>
    <t>KLEBER PEREIRA DOS ANJOS</t>
  </si>
  <si>
    <t>33542348-6</t>
  </si>
  <si>
    <t>LAERCIO LOPES</t>
  </si>
  <si>
    <t>10417102-9</t>
  </si>
  <si>
    <t>LAERTE DE PAIVA VARA</t>
  </si>
  <si>
    <t>13791254-7</t>
  </si>
  <si>
    <t>LANA KATIA DOS SANTOS</t>
  </si>
  <si>
    <t>39403704-2</t>
  </si>
  <si>
    <t>LAODICEIA DE CAMPOS</t>
  </si>
  <si>
    <t>19679209-5</t>
  </si>
  <si>
    <t>LARA CRISTINA LOURENCO DEPPE</t>
  </si>
  <si>
    <t>9712825-0</t>
  </si>
  <si>
    <t>LAUDICEA SATHLER D PIACEZZI</t>
  </si>
  <si>
    <t>23342507-X</t>
  </si>
  <si>
    <t>LAUDICEIA PEREIRA MARSURA</t>
  </si>
  <si>
    <t>20801232-1</t>
  </si>
  <si>
    <t>LAZARA MARIA DE ASSIS</t>
  </si>
  <si>
    <t>LEDA MARIA NUNES MAGALHAES</t>
  </si>
  <si>
    <t>15677107-X</t>
  </si>
  <si>
    <t>LEIDA MARIA GONCALVES</t>
  </si>
  <si>
    <t>21155915-5</t>
  </si>
  <si>
    <t>LEIDIMAR MIRANDA PEREIRA</t>
  </si>
  <si>
    <t>25842396-1</t>
  </si>
  <si>
    <t>LEILA CONCEICAO G RODRIGUES</t>
  </si>
  <si>
    <t>13852906-1</t>
  </si>
  <si>
    <t>LEILA MARA MONTEIRO M SILVA</t>
  </si>
  <si>
    <t>18352143-2</t>
  </si>
  <si>
    <t>LENICE CARDOSO DE SOUZA</t>
  </si>
  <si>
    <t>25775956-6</t>
  </si>
  <si>
    <t>LENICE FERREIRA LIMA DA ROCHA</t>
  </si>
  <si>
    <t>19181722-3</t>
  </si>
  <si>
    <t>LENICE TEIXEIRA DIAS</t>
  </si>
  <si>
    <t>LEONEL APARECIDO DE LIMA</t>
  </si>
  <si>
    <t>13221445-3</t>
  </si>
  <si>
    <t>LEONICE CARMO M OLIVEIRA</t>
  </si>
  <si>
    <t>15453239-3</t>
  </si>
  <si>
    <t>LEONIDE CRISTINA SENA MATTOZZO</t>
  </si>
  <si>
    <t>18452751-X</t>
  </si>
  <si>
    <t>LEONILDO MARTINELLI</t>
  </si>
  <si>
    <t>14000252-2</t>
  </si>
  <si>
    <t>LETANCIA BAETA DA SILVA SOARES</t>
  </si>
  <si>
    <t>LEVI PINHEIRO</t>
  </si>
  <si>
    <t>LIDIA FERREIRA GOMES</t>
  </si>
  <si>
    <t>16729925-6</t>
  </si>
  <si>
    <t>LIDIA MOREIRA BUENO</t>
  </si>
  <si>
    <t>6918931-6</t>
  </si>
  <si>
    <t>LIDIA XAVIER OLIVERIA CEZARIO</t>
  </si>
  <si>
    <t>22247584-5</t>
  </si>
  <si>
    <t>LIDIMILA FRAZATTI G FALLEIROS</t>
  </si>
  <si>
    <t>14561964-3</t>
  </si>
  <si>
    <t>LIGIA ADRIANA GALLEGO COSTA</t>
  </si>
  <si>
    <t>22517477-7</t>
  </si>
  <si>
    <t>LIGIA MARIA DA SILVA PASSOS</t>
  </si>
  <si>
    <t>14995654-X</t>
  </si>
  <si>
    <t>LIGIA MOREIRA MARTINS</t>
  </si>
  <si>
    <t>15903555-7</t>
  </si>
  <si>
    <t>LILIAN DE ARAUJO LIMA SILVA</t>
  </si>
  <si>
    <t>23856316-9</t>
  </si>
  <si>
    <t>LILIAN DE MORAES CUNHA</t>
  </si>
  <si>
    <t>33690273-6</t>
  </si>
  <si>
    <t>LILIAN PAULA RODRIGUES SILVA</t>
  </si>
  <si>
    <t>29193908-9</t>
  </si>
  <si>
    <t>LILIANE MARIA RODRIGUES BARION</t>
  </si>
  <si>
    <t>17365298-0</t>
  </si>
  <si>
    <t>LILIANE VILELA VANCI</t>
  </si>
  <si>
    <t>29234222-6</t>
  </si>
  <si>
    <t>LILYAN CRISTINA ROCHA</t>
  </si>
  <si>
    <t>18013580-6</t>
  </si>
  <si>
    <t>LINDALVA MAZEGA BREDA</t>
  </si>
  <si>
    <t>17523508-9</t>
  </si>
  <si>
    <t>LINDINALVA SAO PEDRO RAMALHO</t>
  </si>
  <si>
    <t>17637930-7</t>
  </si>
  <si>
    <t>LIRIS PAULA SILVA</t>
  </si>
  <si>
    <t>21413218-3</t>
  </si>
  <si>
    <t>LISABETH CRISTINA B D SOUZA</t>
  </si>
  <si>
    <t>19467715-1</t>
  </si>
  <si>
    <t>LOILTON AUGUSTO S SALVINI</t>
  </si>
  <si>
    <t>8018839-4</t>
  </si>
  <si>
    <t>LORIDANA MARIA M BIZZARRO</t>
  </si>
  <si>
    <t>4837683-8</t>
  </si>
  <si>
    <t>LOURDES APARECIDA DA SILVA</t>
  </si>
  <si>
    <t>18680297-3</t>
  </si>
  <si>
    <t>LOURIVAL CAMILO DE PAIVA</t>
  </si>
  <si>
    <t>LUCELIA MARIA S BELCHIOR</t>
  </si>
  <si>
    <t>21354700-4</t>
  </si>
  <si>
    <t>LUCIA APARECIDA SILVA SANTOS</t>
  </si>
  <si>
    <t>15843329-4</t>
  </si>
  <si>
    <t>LUCIA DE FATIMA C DA SILVA</t>
  </si>
  <si>
    <t>LUCIA H DE OLIVEIRA MADURO</t>
  </si>
  <si>
    <t>LUCIA MARIA DE SA</t>
  </si>
  <si>
    <t>12544172-1</t>
  </si>
  <si>
    <t>LUCIA MARIA FREITAS P BARREIRA</t>
  </si>
  <si>
    <t>4249298-1</t>
  </si>
  <si>
    <t>LUCIA REGINA GUIRARDI</t>
  </si>
  <si>
    <t>LUCIA RIBEIRO NEVES DA COSTA</t>
  </si>
  <si>
    <t>16100101-4</t>
  </si>
  <si>
    <t>LUCIANA APARECIDA PIO DOS REIS</t>
  </si>
  <si>
    <t>32671334-7</t>
  </si>
  <si>
    <t>LUCIANA APARECIDA V CARDIAL</t>
  </si>
  <si>
    <t>21764422-3</t>
  </si>
  <si>
    <t>LUCIANA COSTA MARTINS SILVA</t>
  </si>
  <si>
    <t>LUCIANA GONCALVES DE LIMA</t>
  </si>
  <si>
    <t>27956329-2</t>
  </si>
  <si>
    <t>LUCIANA GONCALVES MACHADO</t>
  </si>
  <si>
    <t>20217751-8</t>
  </si>
  <si>
    <t>LUCIANA ISABEL SILVA ANTONIO</t>
  </si>
  <si>
    <t>20876641-8</t>
  </si>
  <si>
    <t>LUCIANA MEIRA BOSQUI BARROSO</t>
  </si>
  <si>
    <t>25141340-8</t>
  </si>
  <si>
    <t>LUCIANA SENA FELICIANO</t>
  </si>
  <si>
    <t>LUCIANE HELENA NUNES SINOZUKE</t>
  </si>
  <si>
    <t>22358028-4</t>
  </si>
  <si>
    <t>LUCIANE SILVA CORREIA</t>
  </si>
  <si>
    <t>28565770-7</t>
  </si>
  <si>
    <t>LUCIANI MANGOLINI</t>
  </si>
  <si>
    <t>18613626-2</t>
  </si>
  <si>
    <t>LUCIENE REGINA DA SILVA</t>
  </si>
  <si>
    <t>18256457-5</t>
  </si>
  <si>
    <t>LUCIENE VIANA CLAUDE</t>
  </si>
  <si>
    <t>LUCIMAR FERREIRA ALVES PEREIRA</t>
  </si>
  <si>
    <t>6708628-7</t>
  </si>
  <si>
    <t>LUCIMARA BIASIN DA MATA</t>
  </si>
  <si>
    <t>23494257-5</t>
  </si>
  <si>
    <t>LUCIMEIRE AMORIM SANTANA</t>
  </si>
  <si>
    <t>21183602-3</t>
  </si>
  <si>
    <t>LUCIMEIRE DA SILVA LEAL COSTA</t>
  </si>
  <si>
    <t>16580658-8</t>
  </si>
  <si>
    <t>LUCINEIDE VALLE PEREIRA SILVA</t>
  </si>
  <si>
    <t>LUCINEY RODRIGUES LOPES FARIA</t>
  </si>
  <si>
    <t>16846836-0</t>
  </si>
  <si>
    <t>LUCYMAR MARIA CAMPOS E SANTO</t>
  </si>
  <si>
    <t>17796051-6</t>
  </si>
  <si>
    <t>LUIS CLAUDIO BITTENCOURT</t>
  </si>
  <si>
    <t>20567401-X</t>
  </si>
  <si>
    <t>LUIS GUILHERME JOSE</t>
  </si>
  <si>
    <t>17654378-8</t>
  </si>
  <si>
    <t>LUIS HONORIO MAESTRELLI</t>
  </si>
  <si>
    <t>12652015-X</t>
  </si>
  <si>
    <t>LUIS ROBERTO DO NASCIMENTO</t>
  </si>
  <si>
    <t>19606979-8</t>
  </si>
  <si>
    <t>LUIZ ANTONIO DA SILVA</t>
  </si>
  <si>
    <t>15962839-8</t>
  </si>
  <si>
    <t>18795907-9</t>
  </si>
  <si>
    <t>LUIZ ANTONIO GABRIEL</t>
  </si>
  <si>
    <t>12191590-6</t>
  </si>
  <si>
    <t>LUIZ ANTONIO SOUZA DIAS</t>
  </si>
  <si>
    <t>LUIZ ARAUJO VERAS</t>
  </si>
  <si>
    <t>15587857-8</t>
  </si>
  <si>
    <t>LUIZ AURELIO DE JESUS SALLES</t>
  </si>
  <si>
    <t>5382007-1</t>
  </si>
  <si>
    <t>LUIZ BILHORA DA ROCHA</t>
  </si>
  <si>
    <t>4567118-7</t>
  </si>
  <si>
    <t>LUIZ BUTIGNONI</t>
  </si>
  <si>
    <t>18782702-3</t>
  </si>
  <si>
    <t>15677077-5</t>
  </si>
  <si>
    <t>LUIZ CARLOS DE MELO</t>
  </si>
  <si>
    <t>5726931-2</t>
  </si>
  <si>
    <t>LUIZ CARLOS DO NASCIMENTO</t>
  </si>
  <si>
    <t>LUIZ CARLOS DOS PASSOS</t>
  </si>
  <si>
    <t>49633882-1</t>
  </si>
  <si>
    <t>LUIZ CARLOS LEANDRO DA SILVA</t>
  </si>
  <si>
    <t>LUIZ CARLOS PAVEZZI MATHEOS</t>
  </si>
  <si>
    <t>16439194-0</t>
  </si>
  <si>
    <t>LUIZ CARLOS POLAINE</t>
  </si>
  <si>
    <t>7809466-5</t>
  </si>
  <si>
    <t>LUIZ CLAUDIO Z DE OLIVEIRA</t>
  </si>
  <si>
    <t>12704455-3</t>
  </si>
  <si>
    <t>LUIZ CORREIA DA SILVA</t>
  </si>
  <si>
    <t>9991118-8</t>
  </si>
  <si>
    <t>LUIZ DECIO SAMPAIO DE OLIVEIRA</t>
  </si>
  <si>
    <t>38178721-7</t>
  </si>
  <si>
    <t>LUIZ FERREIRA NUNES</t>
  </si>
  <si>
    <t>15577362-8</t>
  </si>
  <si>
    <t>LUIZ GABRIEL DA SILVA FILHO</t>
  </si>
  <si>
    <t>LUIZ HENRIQUE DA SILVA</t>
  </si>
  <si>
    <t>LUIZ SIQUEIRA</t>
  </si>
  <si>
    <t>LUNA FERNANDA VIEIRA</t>
  </si>
  <si>
    <t>22061781-8</t>
  </si>
  <si>
    <t>LUSIA PEREIRA DA SILVA</t>
  </si>
  <si>
    <t>35352427-X</t>
  </si>
  <si>
    <t>LUZIA BORGES VIEIRA</t>
  </si>
  <si>
    <t>24615116-X</t>
  </si>
  <si>
    <t>LUZIA CRISTINA PARREIRAS SOUZA</t>
  </si>
  <si>
    <t>17094146-2</t>
  </si>
  <si>
    <t>LUZIA DE LOURDES DA SILVA</t>
  </si>
  <si>
    <t>11289489-6</t>
  </si>
  <si>
    <t>LUZIA MARTINS</t>
  </si>
  <si>
    <t>23108473-0</t>
  </si>
  <si>
    <t>LUZINETE DINE MARTINS SILVA</t>
  </si>
  <si>
    <t>19288294-6</t>
  </si>
  <si>
    <t>MADALENA APARECIDA DOS SANTOS</t>
  </si>
  <si>
    <t>15755359-0</t>
  </si>
  <si>
    <t>MAGALI APARECIDA BELOTTI</t>
  </si>
  <si>
    <t>MAGALI APARECIDA CAMARGO SILVA</t>
  </si>
  <si>
    <t>19792586-8</t>
  </si>
  <si>
    <t>MAGDA REGINA DA SILVA OLIVEIRA</t>
  </si>
  <si>
    <t>22179456-6</t>
  </si>
  <si>
    <t>MANOEL BENEDITO CASTILHO</t>
  </si>
  <si>
    <t>MANOEL MESSIAS CONCEICAO</t>
  </si>
  <si>
    <t>6466632-3</t>
  </si>
  <si>
    <t>MANOEL PEREIRA LIMA</t>
  </si>
  <si>
    <t>13434056-5</t>
  </si>
  <si>
    <t>MARA CRISTINA GARCIA</t>
  </si>
  <si>
    <t>16230318-X</t>
  </si>
  <si>
    <t>MARA CRISTINA SOARES DA SILVA</t>
  </si>
  <si>
    <t>16735630-6</t>
  </si>
  <si>
    <t>MARA LUCIA DA SILVA</t>
  </si>
  <si>
    <t>16991413-6</t>
  </si>
  <si>
    <t>MARA LUCIA DOS REIS PASSARELO</t>
  </si>
  <si>
    <t>7755237-4</t>
  </si>
  <si>
    <t>MARA LUCIA DOS SANTOS</t>
  </si>
  <si>
    <t>21277038-X</t>
  </si>
  <si>
    <t>MARA MARANEZI</t>
  </si>
  <si>
    <t>23270274-3</t>
  </si>
  <si>
    <t>MARAI DOS SANTOS ROCHA</t>
  </si>
  <si>
    <t>17319638-X</t>
  </si>
  <si>
    <t>MARCEL RICARDO PREARO</t>
  </si>
  <si>
    <t>30815250-5</t>
  </si>
  <si>
    <t>MARCELINA FERREIRA S BOZZO</t>
  </si>
  <si>
    <t>16693428-8</t>
  </si>
  <si>
    <t>MARCELINO DE OLIVEIRA</t>
  </si>
  <si>
    <t>11841713-7</t>
  </si>
  <si>
    <t>MARCELLO FRANCESCATO</t>
  </si>
  <si>
    <t>10208138-4</t>
  </si>
  <si>
    <t>MARCELO DA SILVA MORAES</t>
  </si>
  <si>
    <t>MARCELO DIAS DO RIO</t>
  </si>
  <si>
    <t>17961330-3</t>
  </si>
  <si>
    <t>MARCELO RODRIGUES E SILVA</t>
  </si>
  <si>
    <t>MARCELO ROSA GONCALVES</t>
  </si>
  <si>
    <t>20904032-4</t>
  </si>
  <si>
    <t>MARCIA ALVES DE BARROS</t>
  </si>
  <si>
    <t>21519330-1</t>
  </si>
  <si>
    <t>MARCIA ALVES MIRANDA</t>
  </si>
  <si>
    <t>23270400-4</t>
  </si>
  <si>
    <t>MARCIA AMOROSO MATOS</t>
  </si>
  <si>
    <t>17773229-5</t>
  </si>
  <si>
    <t>MARCIA APARECIDA DAS NEVES CARVALHO</t>
  </si>
  <si>
    <t>MARCIA APARECIDA MARTINS</t>
  </si>
  <si>
    <t>10752079-5</t>
  </si>
  <si>
    <t>MARCIA BERTOLDO</t>
  </si>
  <si>
    <t>21277683-6</t>
  </si>
  <si>
    <t>MARCIA C CAVALCANTE RANGEL</t>
  </si>
  <si>
    <t>MARCIA CAMPOS RIBEIRO S ANNA</t>
  </si>
  <si>
    <t>14318845-8</t>
  </si>
  <si>
    <t>MARCIA CAVALCANTI</t>
  </si>
  <si>
    <t>9549260-4</t>
  </si>
  <si>
    <t>MARCIA CRISTINA ROCHA GUIRRA</t>
  </si>
  <si>
    <t>21367090-2</t>
  </si>
  <si>
    <t>MARCIA FROES</t>
  </si>
  <si>
    <t>18450666-9</t>
  </si>
  <si>
    <t>MARCIA IOLANDA CASELI ZAMPIERI</t>
  </si>
  <si>
    <t>MARCIA JESUS R SILVEIRA</t>
  </si>
  <si>
    <t>MARCIA LEITE FERREIRA</t>
  </si>
  <si>
    <t>19322268-1</t>
  </si>
  <si>
    <t>MARCIA LINARES R FELIPPE</t>
  </si>
  <si>
    <t>20090896-0</t>
  </si>
  <si>
    <t>MARCIA LUISA CODINHOTO ALVES</t>
  </si>
  <si>
    <t>19587860-7</t>
  </si>
  <si>
    <t>MARCIA MONTE TAVARES SILVA</t>
  </si>
  <si>
    <t>16730199-8</t>
  </si>
  <si>
    <t>MARCIA PEREIRA SOUZA L CAMARGO</t>
  </si>
  <si>
    <t>16502073-8</t>
  </si>
  <si>
    <t>MARCIA REGINA DE SOUZA PRADO</t>
  </si>
  <si>
    <t>21753408-9</t>
  </si>
  <si>
    <t>MARCIA REGINA LOPES DOS SANTOS</t>
  </si>
  <si>
    <t>16481941-1</t>
  </si>
  <si>
    <t>MARCIA TOMIE ISHIKAWA MARIANO</t>
  </si>
  <si>
    <t>19219503-7</t>
  </si>
  <si>
    <t>MARCIO EIRAS</t>
  </si>
  <si>
    <t>15678261-3</t>
  </si>
  <si>
    <t>MARCIO FREIRE DA SILVA</t>
  </si>
  <si>
    <t>29872805-9</t>
  </si>
  <si>
    <t>MARCIO JOSE DELL AQUILA</t>
  </si>
  <si>
    <t>10324687-3</t>
  </si>
  <si>
    <t>MARCIO PIRES DA SILVA</t>
  </si>
  <si>
    <t>22013508-3</t>
  </si>
  <si>
    <t>MARCIO ROBERTO DA SILVA</t>
  </si>
  <si>
    <t>21834204-4</t>
  </si>
  <si>
    <t>MARCIO ROGERIO DE LIMA</t>
  </si>
  <si>
    <t>25612731-1</t>
  </si>
  <si>
    <t>MARCIO TADEU SANTOS DE ALMEIDA</t>
  </si>
  <si>
    <t>MARCO ANTONIO CRIVELLARI</t>
  </si>
  <si>
    <t>12327284-1</t>
  </si>
  <si>
    <t>MARCO ANTONIO DOS SANTOS</t>
  </si>
  <si>
    <t>24589475-5</t>
  </si>
  <si>
    <t>MARCO ANTONIO GODOI</t>
  </si>
  <si>
    <t>20467131-0</t>
  </si>
  <si>
    <t>MARCO AURELIO DA CONCEICAO</t>
  </si>
  <si>
    <t>MARCOS ANDRE ROCHA</t>
  </si>
  <si>
    <t>17222373-8</t>
  </si>
  <si>
    <t>MARCOS ANDRE SIEDLARCZYK</t>
  </si>
  <si>
    <t>17136872-1</t>
  </si>
  <si>
    <t>MARCOS ANTONIO BAPTISTA</t>
  </si>
  <si>
    <t>19484075-X</t>
  </si>
  <si>
    <t>MARCOS ANTONIO CAMILO</t>
  </si>
  <si>
    <t>MARCOS ANTONIO DA FONSECA</t>
  </si>
  <si>
    <t>18206549-2</t>
  </si>
  <si>
    <t>MARCOS ANTONIO LOURENCO</t>
  </si>
  <si>
    <t>12674098-7</t>
  </si>
  <si>
    <t>MARCOS ANTONIO PAULA RIBEIRO</t>
  </si>
  <si>
    <t>35337454-4</t>
  </si>
  <si>
    <t>MARCOS BUENO DA SILVA</t>
  </si>
  <si>
    <t>20581797-X</t>
  </si>
  <si>
    <t>MARCOS COSTA BESSA</t>
  </si>
  <si>
    <t>19369453-0</t>
  </si>
  <si>
    <t>MARCOS DIAS BAPTISTA</t>
  </si>
  <si>
    <t>MARCOS FERRAZ DE CAMPOS</t>
  </si>
  <si>
    <t>MARCOS JOSE ALVES DE MOURA</t>
  </si>
  <si>
    <t>18616071-9</t>
  </si>
  <si>
    <t>MARCOS LUCAS DA SILVA</t>
  </si>
  <si>
    <t>15239611-1</t>
  </si>
  <si>
    <t>MARCOS MARTHO</t>
  </si>
  <si>
    <t>9581399-8</t>
  </si>
  <si>
    <t>MARCOS ROBERTO DE OLIVEIRA</t>
  </si>
  <si>
    <t>25172179-6</t>
  </si>
  <si>
    <t>MARCOS ROBERTO DOS SANTOS</t>
  </si>
  <si>
    <t>MARCOS ROBERTO FELIX</t>
  </si>
  <si>
    <t>19482055-5</t>
  </si>
  <si>
    <t>MARCOS ROGERIO DA SILVA</t>
  </si>
  <si>
    <t>17879576-8</t>
  </si>
  <si>
    <t>MARCOS ROGERIO MARCELLO</t>
  </si>
  <si>
    <t>22631857-6</t>
  </si>
  <si>
    <t>MARCOS ROSA DE LIMA</t>
  </si>
  <si>
    <t>13575242-5</t>
  </si>
  <si>
    <t>MARCUS NAVARRETE RIBEIRO</t>
  </si>
  <si>
    <t>24334305-X</t>
  </si>
  <si>
    <t>MARGARETE AP DOS S N RIBEIRO</t>
  </si>
  <si>
    <t>15972295-0</t>
  </si>
  <si>
    <t>MARGARETE DE ALMEIDA MARTINELI</t>
  </si>
  <si>
    <t>24177415-9</t>
  </si>
  <si>
    <t>MARGARETE LEME</t>
  </si>
  <si>
    <t>22821756-8</t>
  </si>
  <si>
    <t>MARGARETE SIQUEIRA CARDOSO</t>
  </si>
  <si>
    <t>17913068-7</t>
  </si>
  <si>
    <t>MARGARETH ARAUJO VASGESTIAN</t>
  </si>
  <si>
    <t>17419400-6</t>
  </si>
  <si>
    <t>MARIA ALICE OLIVIERI</t>
  </si>
  <si>
    <t>MARIA ANGELA DE ALMEIDA FARIA</t>
  </si>
  <si>
    <t>9059072-7</t>
  </si>
  <si>
    <t>MARIA ANGELA MAURICIO</t>
  </si>
  <si>
    <t>6769758-6</t>
  </si>
  <si>
    <t>MARIA ANGELICA ARRUDA</t>
  </si>
  <si>
    <t>16845493-2</t>
  </si>
  <si>
    <t>MARIA ANGELICA PRATES DA SILVA</t>
  </si>
  <si>
    <t>27954142-9</t>
  </si>
  <si>
    <t>MARIA APARECIDA A PAZIANOTO</t>
  </si>
  <si>
    <t>29434694-6</t>
  </si>
  <si>
    <t>MARIA APARECIDA BRITO</t>
  </si>
  <si>
    <t>21732594-4</t>
  </si>
  <si>
    <t>MARIA APARECIDA C ANDRADE</t>
  </si>
  <si>
    <t>28502768-2</t>
  </si>
  <si>
    <t>MARIA APARECIDA DE F MIELLI</t>
  </si>
  <si>
    <t>MARIA APARECIDA DOS SANTOS</t>
  </si>
  <si>
    <t>MARIA APARECIDA F RAMAO DA PAZ</t>
  </si>
  <si>
    <t>18229940-5</t>
  </si>
  <si>
    <t>MARIA APARECIDA F S MARTINS</t>
  </si>
  <si>
    <t>14337809-0</t>
  </si>
  <si>
    <t>MARIA APARECIDA FERREIRA</t>
  </si>
  <si>
    <t>6675257-7</t>
  </si>
  <si>
    <t>MARIA APARECIDA JESUS M SANTOS</t>
  </si>
  <si>
    <t>23491573-0</t>
  </si>
  <si>
    <t>MARIA APARECIDA MENEZES</t>
  </si>
  <si>
    <t>16633611-7</t>
  </si>
  <si>
    <t>MARIA APARECIDA MIRANDA SOARES</t>
  </si>
  <si>
    <t>27374851-8</t>
  </si>
  <si>
    <t>MARIA APARECIDA ORLANDO</t>
  </si>
  <si>
    <t>19940872-5</t>
  </si>
  <si>
    <t>MARIA APARECIDA PEREIRA ARAUJO</t>
  </si>
  <si>
    <t>18340936-X</t>
  </si>
  <si>
    <t>MARIA APARECIDA RIBEIRO</t>
  </si>
  <si>
    <t>MARIA APARECIDA RIBEIRO SINGER</t>
  </si>
  <si>
    <t>6116979-1</t>
  </si>
  <si>
    <t>MARIA APARECIDA S M OLIVEIRA</t>
  </si>
  <si>
    <t>MARIA APARECIDA S SANTOS</t>
  </si>
  <si>
    <t>21557839-9</t>
  </si>
  <si>
    <t>MARIA AUXILIADORA MOREIRA</t>
  </si>
  <si>
    <t>14246506-9</t>
  </si>
  <si>
    <t>MARIA BERNADETE SILVA BARBOSA</t>
  </si>
  <si>
    <t>46438451-5</t>
  </si>
  <si>
    <t>MARIA CARMO ALVES C MORENO</t>
  </si>
  <si>
    <t>22721498-5</t>
  </si>
  <si>
    <t>MARIA CARMO FERREIRA FREDERICO</t>
  </si>
  <si>
    <t>18869386-5</t>
  </si>
  <si>
    <t>MARIA CECILIA ALMEIDA M MARCHI</t>
  </si>
  <si>
    <t>9018379-4</t>
  </si>
  <si>
    <t>MARIA CECILIA FREITAS XAVIER</t>
  </si>
  <si>
    <t>10436910-3</t>
  </si>
  <si>
    <t>MARIA CELIA BONFIM SAMPAIO</t>
  </si>
  <si>
    <t>MARIA CLARA CARDOSO F ROCHA</t>
  </si>
  <si>
    <t>14010746-0</t>
  </si>
  <si>
    <t>MARIA CLARET PERES S GONCALEZ</t>
  </si>
  <si>
    <t>9549830-8</t>
  </si>
  <si>
    <t>MARIA CLAUDIA PALMEIRA SOUZA</t>
  </si>
  <si>
    <t>19140574-7</t>
  </si>
  <si>
    <t>MARIA CLEIDE CLEA C CAMPOS</t>
  </si>
  <si>
    <t>16491984-3</t>
  </si>
  <si>
    <t>MARIA CONCEICAO C ALCOBACA</t>
  </si>
  <si>
    <t>21763760-7</t>
  </si>
  <si>
    <t>MARIA CONCEICAO MERCES BUENO</t>
  </si>
  <si>
    <t>11727104-4</t>
  </si>
  <si>
    <t>MARIA CRISTINA DA SILVA BENTO</t>
  </si>
  <si>
    <t>15324992-4</t>
  </si>
  <si>
    <t>MARIA CRISTINA DE L A ARAUJO</t>
  </si>
  <si>
    <t>36779299-0</t>
  </si>
  <si>
    <t>MARIA CRISTINA P SANTOS PORTO</t>
  </si>
  <si>
    <t>MARIA CRISTINA PRATES DE SOUZA</t>
  </si>
  <si>
    <t>20686510-7</t>
  </si>
  <si>
    <t>MARIA CRISTINA RODRIGUES SOUZA</t>
  </si>
  <si>
    <t>18935433-1</t>
  </si>
  <si>
    <t>MARIA CRISTINA ROSSI DA SILVA</t>
  </si>
  <si>
    <t>18856265-5</t>
  </si>
  <si>
    <t>MARIA CRISTINA VIANA</t>
  </si>
  <si>
    <t>15260401-7</t>
  </si>
  <si>
    <t>MARIA DA CONCEICAO DO BONFIM</t>
  </si>
  <si>
    <t>16212599-9</t>
  </si>
  <si>
    <t>MARIA DE FATIMA FONSECA</t>
  </si>
  <si>
    <t>16465046-5</t>
  </si>
  <si>
    <t>MARIA DE FATIMA MACHADO ROSA</t>
  </si>
  <si>
    <t>56037997-3</t>
  </si>
  <si>
    <t>MARIA DE FATIMA MARTINS SILVA</t>
  </si>
  <si>
    <t>28159031-X</t>
  </si>
  <si>
    <t>MARIA DE FATIMA SILVA</t>
  </si>
  <si>
    <t>12483534-X</t>
  </si>
  <si>
    <t>MARIA DE FATIMA TEIXEIRA</t>
  </si>
  <si>
    <t>MARIA DE LOURDES P DOS SANTOS</t>
  </si>
  <si>
    <t>22271295-8</t>
  </si>
  <si>
    <t>MARIA DE MELLO ROSA</t>
  </si>
  <si>
    <t>MARIA DE PAULA SANTOS BERNARDO</t>
  </si>
  <si>
    <t>22285176-4</t>
  </si>
  <si>
    <t>MARIA DENIA ANDRADE S MELO</t>
  </si>
  <si>
    <t>24250242-8</t>
  </si>
  <si>
    <t>MARIA DO CARMO BATISTA</t>
  </si>
  <si>
    <t>19350385-2</t>
  </si>
  <si>
    <t>MARIA DO CARMO LIMA DOS SANTOS</t>
  </si>
  <si>
    <t>16378844-3</t>
  </si>
  <si>
    <t>MARIA DORES OLIVEIRA FARIA</t>
  </si>
  <si>
    <t>8039048-1</t>
  </si>
  <si>
    <t>MARIA EDA SAVIOLI DE MARCO</t>
  </si>
  <si>
    <t>14930123-6</t>
  </si>
  <si>
    <t>MARIA EDNA BARBOSA</t>
  </si>
  <si>
    <t>26696166-6</t>
  </si>
  <si>
    <t>MARIA ELISA DOS SANTOS</t>
  </si>
  <si>
    <t>MARIA ELIZETE DE SANTANA</t>
  </si>
  <si>
    <t>19392203-4</t>
  </si>
  <si>
    <t>MARIA ELMA RODRIGUES BACEGA</t>
  </si>
  <si>
    <t>19825736-3</t>
  </si>
  <si>
    <t>MARIA ELVIRA BARDELI BONOME</t>
  </si>
  <si>
    <t>43471476-8</t>
  </si>
  <si>
    <t>MARIA ESTER C MASCARENHAS</t>
  </si>
  <si>
    <t>MARIA EULARIA CABRAL</t>
  </si>
  <si>
    <t>16485158-6</t>
  </si>
  <si>
    <t>MARIA EUNICE LUCIANO DE MORAES</t>
  </si>
  <si>
    <t>17537491-0</t>
  </si>
  <si>
    <t>MARIA FATIMA DE MOURA</t>
  </si>
  <si>
    <t>9316142-6</t>
  </si>
  <si>
    <t>MARIA FELIPA F DOS SANTOS</t>
  </si>
  <si>
    <t>15896361-1</t>
  </si>
  <si>
    <t>MARIA FRANCISCA DA SILVA</t>
  </si>
  <si>
    <t>22767864-3</t>
  </si>
  <si>
    <t>MARIA GENOCI DO CARMO</t>
  </si>
  <si>
    <t>5540943-X</t>
  </si>
  <si>
    <t>MARIA GIVANETE SANTOS</t>
  </si>
  <si>
    <t>8558578-6</t>
  </si>
  <si>
    <t>MARIA GRACAS NAZARESCO TONINHA</t>
  </si>
  <si>
    <t>5703320-1</t>
  </si>
  <si>
    <t>MARIA HELENA AP DOS SANTOS</t>
  </si>
  <si>
    <t>MARIA HELENA PEREIRA</t>
  </si>
  <si>
    <t>5971763-4</t>
  </si>
  <si>
    <t>MARIA HELENA SOUSA SANTOS LIRA</t>
  </si>
  <si>
    <t>29877680-7</t>
  </si>
  <si>
    <t>MARIA INES CHUQUI</t>
  </si>
  <si>
    <t>MARIA INES DA SILVA</t>
  </si>
  <si>
    <t>9157023-2</t>
  </si>
  <si>
    <t>MARIA INES LEIS</t>
  </si>
  <si>
    <t>15688332-6</t>
  </si>
  <si>
    <t>MARIA INES MOURA LIMA SANTOS</t>
  </si>
  <si>
    <t>16658355-8</t>
  </si>
  <si>
    <t>MARIA JOANA MOREIRA MENDES</t>
  </si>
  <si>
    <t>17650364-X</t>
  </si>
  <si>
    <t>MARIA JOSE COSTA FREIRE</t>
  </si>
  <si>
    <t>11102173-X</t>
  </si>
  <si>
    <t>MARIA JOSE DA CUNHA GOMES</t>
  </si>
  <si>
    <t>19419923-X</t>
  </si>
  <si>
    <t>MARIA JOSE DA SILVA</t>
  </si>
  <si>
    <t>21565370-1</t>
  </si>
  <si>
    <t>MARIA JOSE DE SOUZA</t>
  </si>
  <si>
    <t>15637146-7</t>
  </si>
  <si>
    <t>MARIA JOSE DO NASCIMENTO</t>
  </si>
  <si>
    <t>18927377-X</t>
  </si>
  <si>
    <t>MARIA JOSE GRACAS MASCARENHAS</t>
  </si>
  <si>
    <t>26192694-9</t>
  </si>
  <si>
    <t>MARIA JOSE LIMA C MARTINATTI</t>
  </si>
  <si>
    <t>18188965-1</t>
  </si>
  <si>
    <t>MARIA JOSE MARANGONI</t>
  </si>
  <si>
    <t>5804787-6</t>
  </si>
  <si>
    <t>MARIA JOSE VAZ BASTOS</t>
  </si>
  <si>
    <t>14444450-1</t>
  </si>
  <si>
    <t>MARIA LEGILDA BARROS PRIMO</t>
  </si>
  <si>
    <t>18411043-9</t>
  </si>
  <si>
    <t>MARIA LOURDES SILVA O LAMONATO</t>
  </si>
  <si>
    <t>MARIA LUCIA PEREIRA</t>
  </si>
  <si>
    <t>56519073-8</t>
  </si>
  <si>
    <t>MARIA LUCIA RODRIGUES</t>
  </si>
  <si>
    <t>23382049-8</t>
  </si>
  <si>
    <t>MARIA MAGDALENA DE LIMA</t>
  </si>
  <si>
    <t>MARIA MARTA SIMAO RODRIGUES</t>
  </si>
  <si>
    <t>6414181-0</t>
  </si>
  <si>
    <t>MARIA MIRIAM GONCALVES S FESTA</t>
  </si>
  <si>
    <t>11116631-7</t>
  </si>
  <si>
    <t>MARIA NEUSA DA SILVA</t>
  </si>
  <si>
    <t>21548134-3</t>
  </si>
  <si>
    <t>MARIA OLGA REIS DO NASCIMENTO</t>
  </si>
  <si>
    <t>30389440-4</t>
  </si>
  <si>
    <t>MARIA RAIMUNDA SILVA FERREIRA</t>
  </si>
  <si>
    <t>17537723-6</t>
  </si>
  <si>
    <t>MARIA REGINA GOMES DA SILVA</t>
  </si>
  <si>
    <t>22825623-9</t>
  </si>
  <si>
    <t>MARIA RITA CASSIA G BENEDITO</t>
  </si>
  <si>
    <t>MARIA RITA DE BARROS</t>
  </si>
  <si>
    <t>11889886-3</t>
  </si>
  <si>
    <t>MARIA RODRIGUES</t>
  </si>
  <si>
    <t>MARIA SEBASTIANA GRACAS SILVA</t>
  </si>
  <si>
    <t>MARIA SILVIA SANTOS RIBEIRO</t>
  </si>
  <si>
    <t>22555004-0</t>
  </si>
  <si>
    <t>MARIA SOCORRO BESERRA ARAUJO</t>
  </si>
  <si>
    <t>17324247-9</t>
  </si>
  <si>
    <t>MARIA STELA EDUARDO VITAL</t>
  </si>
  <si>
    <t>22009200-X</t>
  </si>
  <si>
    <t>MARIA SUELI LOPES</t>
  </si>
  <si>
    <t>MARIA VITORIA DA SILVA</t>
  </si>
  <si>
    <t>17464163-1</t>
  </si>
  <si>
    <t>MARIA WANJIRU MENDES MBURE</t>
  </si>
  <si>
    <t>26519251-1</t>
  </si>
  <si>
    <t>MARIKO KASSUGA TOMOYA</t>
  </si>
  <si>
    <t>15316250-8</t>
  </si>
  <si>
    <t>MARILDA CONCEICAO DE SOUZA</t>
  </si>
  <si>
    <t>12299361-5</t>
  </si>
  <si>
    <t>MARILDA PIRES SILVA MOUTINHO</t>
  </si>
  <si>
    <t>36286984-4</t>
  </si>
  <si>
    <t>MARILENE GOMES VELOSO</t>
  </si>
  <si>
    <t>8386358-8</t>
  </si>
  <si>
    <t>MARILENE MAGGION</t>
  </si>
  <si>
    <t>10932981-8</t>
  </si>
  <si>
    <t>MARILISA PEREIRA FIGUEIREDO</t>
  </si>
  <si>
    <t>MARILU CARA OSTI DE SOUZA</t>
  </si>
  <si>
    <t>7499039-1</t>
  </si>
  <si>
    <t>MARILU FONTEBASSO BEZERRA</t>
  </si>
  <si>
    <t>23266867-X</t>
  </si>
  <si>
    <t>MARILUSE DE JESUS SACRAMENTO</t>
  </si>
  <si>
    <t>21672650-5</t>
  </si>
  <si>
    <t>MARILZA PARIZOTTO</t>
  </si>
  <si>
    <t>18464407-0</t>
  </si>
  <si>
    <t>MARINA ANASTACIO</t>
  </si>
  <si>
    <t>9271902-8</t>
  </si>
  <si>
    <t>MARINES DE ALMEIDA OLIVEIRA</t>
  </si>
  <si>
    <t>22519191-X</t>
  </si>
  <si>
    <t>MARINES DE CAMPOS</t>
  </si>
  <si>
    <t>18796111-6</t>
  </si>
  <si>
    <t>MARINEUZA ROSA DOS SANTOS</t>
  </si>
  <si>
    <t>17949301-2</t>
  </si>
  <si>
    <t>MARINILZA BATISTA DE SOUZA</t>
  </si>
  <si>
    <t>20431956-0</t>
  </si>
  <si>
    <t>MARIO APARECIDO DA SILVA</t>
  </si>
  <si>
    <t>MARIO DONIZETI SIQUEIRA</t>
  </si>
  <si>
    <t>13722811-9</t>
  </si>
  <si>
    <t>MARIO SERGIO DE FREITAS</t>
  </si>
  <si>
    <t>9922507-4</t>
  </si>
  <si>
    <t>MARISA APARECIDA RODRIGUES</t>
  </si>
  <si>
    <t>16359655-4</t>
  </si>
  <si>
    <t>MARISA EUGENIO DE FREITAS</t>
  </si>
  <si>
    <t>16716312-7</t>
  </si>
  <si>
    <t>MARISTELA APARECIDA RAPHAEL</t>
  </si>
  <si>
    <t>MARISTELA SERRA SILVA</t>
  </si>
  <si>
    <t>12567610-4</t>
  </si>
  <si>
    <t>MARIUSA VIOLIN BERNI</t>
  </si>
  <si>
    <t>MARIZA CECERE DE SOUSA</t>
  </si>
  <si>
    <t>32298113-X</t>
  </si>
  <si>
    <t>MARLENE APARECIDA NASCIMENTO</t>
  </si>
  <si>
    <t>14447081-0</t>
  </si>
  <si>
    <t>MARLENE APARECIDA SILVA GOUVEA</t>
  </si>
  <si>
    <t>19482397-0</t>
  </si>
  <si>
    <t>MARLENE DE JESUS PEREIRA</t>
  </si>
  <si>
    <t>MARLENE ELIAS FELICIANO</t>
  </si>
  <si>
    <t>15401212-9</t>
  </si>
  <si>
    <t>MARLENE HONORIA DOS SANTOS</t>
  </si>
  <si>
    <t>20294595-9</t>
  </si>
  <si>
    <t>MARLENE PEREIRA</t>
  </si>
  <si>
    <t>6668348-8</t>
  </si>
  <si>
    <t>MARLENE ROSA SANTOS ALVES</t>
  </si>
  <si>
    <t>22828425-9</t>
  </si>
  <si>
    <t>MARLENE ROSA TORRES</t>
  </si>
  <si>
    <t>19420341-4</t>
  </si>
  <si>
    <t>MARLI BRITO DE SOUZA</t>
  </si>
  <si>
    <t>12449041-4</t>
  </si>
  <si>
    <t>MARLI DE SOUZA OLIVEIRA</t>
  </si>
  <si>
    <t>15659807-3</t>
  </si>
  <si>
    <t>MARLI MARIA PEREIRA RUZ</t>
  </si>
  <si>
    <t>6109242-3</t>
  </si>
  <si>
    <t>MARLI NASCIMENTO BARBOSA</t>
  </si>
  <si>
    <t>MARLI SILVA BRITO</t>
  </si>
  <si>
    <t>39408323-4</t>
  </si>
  <si>
    <t>MARLUCIA LOPES SIQUEIRA</t>
  </si>
  <si>
    <t>20391453-3</t>
  </si>
  <si>
    <t>MARLY LOPES</t>
  </si>
  <si>
    <t>8326321-4</t>
  </si>
  <si>
    <t>MARTA AKEMI SAKAGUTE SUGUI</t>
  </si>
  <si>
    <t>8630586-4</t>
  </si>
  <si>
    <t>MARTA ANGELO DA SILVA</t>
  </si>
  <si>
    <t>26708601-5</t>
  </si>
  <si>
    <t>MARTA APARECIDA PEDRO G MICAEL</t>
  </si>
  <si>
    <t>24132843-3</t>
  </si>
  <si>
    <t>MARTA COSTA CORREIA</t>
  </si>
  <si>
    <t>21301039-2</t>
  </si>
  <si>
    <t>MARTA CRISTINA N CAMPOS</t>
  </si>
  <si>
    <t>11312707-8</t>
  </si>
  <si>
    <t>MARTA LIGIA GRACIANO FISCHER</t>
  </si>
  <si>
    <t>15569951-9</t>
  </si>
  <si>
    <t>MARTA LUZIA DIAS</t>
  </si>
  <si>
    <t>18453981-X</t>
  </si>
  <si>
    <t>MARTA MARIA CARDOSO DA SILVA</t>
  </si>
  <si>
    <t>29921083-2</t>
  </si>
  <si>
    <t>MARTA ROSA DO NASCIMENTO</t>
  </si>
  <si>
    <t>23914825-3</t>
  </si>
  <si>
    <t>MARTA ROSANTE SERVIDONI</t>
  </si>
  <si>
    <t>21900183-2</t>
  </si>
  <si>
    <t>MATILDE DE LOURDES DIAS ALVES</t>
  </si>
  <si>
    <t>17910041-5</t>
  </si>
  <si>
    <t>MAURI CARLOS PEREIRA</t>
  </si>
  <si>
    <t>10356957-1</t>
  </si>
  <si>
    <t>MAURICI SERGIO VICENTE</t>
  </si>
  <si>
    <t>15678450-6</t>
  </si>
  <si>
    <t>MAURICIO DE PAULA</t>
  </si>
  <si>
    <t>6075946-4</t>
  </si>
  <si>
    <t>MAURICIO DOS SANTOS</t>
  </si>
  <si>
    <t>18467874-2</t>
  </si>
  <si>
    <t>MAURO DE N PEREIRA JUNIOR</t>
  </si>
  <si>
    <t>MAURO PEREIRA DA SILVA</t>
  </si>
  <si>
    <t>13271537-5</t>
  </si>
  <si>
    <t>MAURO PORRO</t>
  </si>
  <si>
    <t>MAURO RAMOS</t>
  </si>
  <si>
    <t>26509132-9</t>
  </si>
  <si>
    <t>MEIRE APARECIDA LEROIZ FREITAS</t>
  </si>
  <si>
    <t>19809086-9</t>
  </si>
  <si>
    <t>MEIRE APARECIDA O ZORZENONI</t>
  </si>
  <si>
    <t>9540981-6</t>
  </si>
  <si>
    <t>MEIRE CARRETERO</t>
  </si>
  <si>
    <t>19764230-5</t>
  </si>
  <si>
    <t>MEIRE PIMENTEL ARAUJO MENEZES</t>
  </si>
  <si>
    <t>MEIRE ROSA DA SILVA PEREIRA</t>
  </si>
  <si>
    <t>19344242-5</t>
  </si>
  <si>
    <t>MERCIA MARIA MARTINS XAVIER</t>
  </si>
  <si>
    <t>17498099-1</t>
  </si>
  <si>
    <t>MESSILANDIA FERNANDES SILVA</t>
  </si>
  <si>
    <t>18302003-0</t>
  </si>
  <si>
    <t>MICHELE APARECIDA NUNES SANTOS</t>
  </si>
  <si>
    <t>43086910-1</t>
  </si>
  <si>
    <t>MICHELLE ALVES OLIVEIRA LIMA</t>
  </si>
  <si>
    <t>34533544-2</t>
  </si>
  <si>
    <t>MIGUEL COUTINHO LEITE</t>
  </si>
  <si>
    <t>22934680-7</t>
  </si>
  <si>
    <t>MILTON DOS SANTOS</t>
  </si>
  <si>
    <t>11973967-7</t>
  </si>
  <si>
    <t>MILTON JUSTINO DA COSTA</t>
  </si>
  <si>
    <t>18963060-7</t>
  </si>
  <si>
    <t>MILTON TADEU DA SILVA</t>
  </si>
  <si>
    <t>20079885-6</t>
  </si>
  <si>
    <t>MIRIA ANGELO SILVA NASCIMENTO</t>
  </si>
  <si>
    <t>MIRIAM ALENCAR M NASCIMENTO</t>
  </si>
  <si>
    <t>24444637-4</t>
  </si>
  <si>
    <t>MIRIAM FERRARI FERNANDES</t>
  </si>
  <si>
    <t>10497893-4</t>
  </si>
  <si>
    <t>MIRIAM FERREIRA DOS SANTOS</t>
  </si>
  <si>
    <t>MIRIAM GIOIELLO COIMBRA</t>
  </si>
  <si>
    <t>MIRIAN BENEDITO DA SILVA</t>
  </si>
  <si>
    <t>MIRIAN MARIA DE SANTANA GUERRA</t>
  </si>
  <si>
    <t>19284505-6</t>
  </si>
  <si>
    <t>MIRIAN OLIVEIRA ROCHA MENEZES</t>
  </si>
  <si>
    <t>19274672-8</t>
  </si>
  <si>
    <t>MIRIAN SOCORRO FERREIRA GALVAO</t>
  </si>
  <si>
    <t>7622341-3</t>
  </si>
  <si>
    <t>MIRMA FRANCISCO O GONCALVES</t>
  </si>
  <si>
    <t>9706060-4</t>
  </si>
  <si>
    <t>MIRTES APARECIDA DO NASCIMENTO</t>
  </si>
  <si>
    <t>11880432-7</t>
  </si>
  <si>
    <t>MOACY SOUZA DE ARAUJO</t>
  </si>
  <si>
    <t>10748772-X</t>
  </si>
  <si>
    <t>MOACYR CARPI JUNIOR</t>
  </si>
  <si>
    <t>14451300-6</t>
  </si>
  <si>
    <t>MONICA ENGELMANN</t>
  </si>
  <si>
    <t>15356512-3</t>
  </si>
  <si>
    <t>MONICA FERREIRA DIAS</t>
  </si>
  <si>
    <t>17173184-0</t>
  </si>
  <si>
    <t>MONICA SANTOS DE BARROS</t>
  </si>
  <si>
    <t>25827666-6</t>
  </si>
  <si>
    <t>MORGANA OLIVIA VALENTIM SOUZA</t>
  </si>
  <si>
    <t>8366528-6</t>
  </si>
  <si>
    <t>MYRNA EGYDIO AMARO</t>
  </si>
  <si>
    <t>16343992-8</t>
  </si>
  <si>
    <t>NADIA CRISTINA DE SANTANA</t>
  </si>
  <si>
    <t>15592596-9</t>
  </si>
  <si>
    <t>NADIR ALVES NASCIMENTO PESSOAS</t>
  </si>
  <si>
    <t>18053776-3</t>
  </si>
  <si>
    <t>NADIR DE JESUS ALVES</t>
  </si>
  <si>
    <t>NADIR SILVEIRA CAMARGO</t>
  </si>
  <si>
    <t>26509370-3</t>
  </si>
  <si>
    <t>NAILDE MENDES DOS SANTOS ASSIS</t>
  </si>
  <si>
    <t>19206442-3</t>
  </si>
  <si>
    <t>NAMIR PINTO DA SILVA</t>
  </si>
  <si>
    <t>11063618-1</t>
  </si>
  <si>
    <t>NANCI APARECIDA GALFI</t>
  </si>
  <si>
    <t>16474727-8</t>
  </si>
  <si>
    <t>NANCY REGINA DE OLIVEIRA</t>
  </si>
  <si>
    <t>26139497-6</t>
  </si>
  <si>
    <t>NASIASENE DE NOVAIS GOMES</t>
  </si>
  <si>
    <t>NATALIA TAKAMURA MOTTA</t>
  </si>
  <si>
    <t>43693224-6</t>
  </si>
  <si>
    <t>NATALLENE SILVEIRA P BATISTA</t>
  </si>
  <si>
    <t>19735173-6</t>
  </si>
  <si>
    <t>NEIDE BENUTO</t>
  </si>
  <si>
    <t>18254816-8</t>
  </si>
  <si>
    <t>NEIDE DA SILVA NASCIMENTO</t>
  </si>
  <si>
    <t>14657006-6</t>
  </si>
  <si>
    <t>NEIDE PEREIRA DA ROCHA</t>
  </si>
  <si>
    <t>NELCY KIRSANOFF</t>
  </si>
  <si>
    <t>15959586-1</t>
  </si>
  <si>
    <t>NELI APARECIDA P G A OLIVEIRA</t>
  </si>
  <si>
    <t>13324390-4</t>
  </si>
  <si>
    <t>NELIO DE ALMEIDA</t>
  </si>
  <si>
    <t>NELMA FERREIRA DA SILVA</t>
  </si>
  <si>
    <t>24580852-8</t>
  </si>
  <si>
    <t>NELSO JOSE CAVALCA</t>
  </si>
  <si>
    <t>NELSON ALVARENGA</t>
  </si>
  <si>
    <t>NEREIDE DE SOUZA SILVA</t>
  </si>
  <si>
    <t>21109600-3</t>
  </si>
  <si>
    <t>NEUSA MARIA DELGADO</t>
  </si>
  <si>
    <t>15803521-5</t>
  </si>
  <si>
    <t>NEUSA MARIA DIOTTO</t>
  </si>
  <si>
    <t>4546778-X</t>
  </si>
  <si>
    <t>NEUSA MARIA DOS SANTOS FARIA</t>
  </si>
  <si>
    <t>18495334-0</t>
  </si>
  <si>
    <t>NEUSA SALES G FERNANDES</t>
  </si>
  <si>
    <t>6578851-5</t>
  </si>
  <si>
    <t>NEUSA TOSHIE YAMAUTI</t>
  </si>
  <si>
    <t>15273598-7</t>
  </si>
  <si>
    <t>NEUZETE DOS SANTOS PRADO</t>
  </si>
  <si>
    <t>22964235-4</t>
  </si>
  <si>
    <t>NEUZIMAR PAIXAO DE SOUZA</t>
  </si>
  <si>
    <t>52821889-X</t>
  </si>
  <si>
    <t>NEWTON ROBERTO DO NASCIMENTO</t>
  </si>
  <si>
    <t>14273926-1</t>
  </si>
  <si>
    <t>NICACIO GARCIA AFONSO</t>
  </si>
  <si>
    <t>22512393-9</t>
  </si>
  <si>
    <t>NILCEIA CORREA DE SOUZA</t>
  </si>
  <si>
    <t>14689629-4</t>
  </si>
  <si>
    <t>NILCEIA DE SOUZA PINTO</t>
  </si>
  <si>
    <t>19898637-3</t>
  </si>
  <si>
    <t>NILDA ALVES DE OLIVEIRA</t>
  </si>
  <si>
    <t>19646369-5</t>
  </si>
  <si>
    <t>NILO GONCALVES</t>
  </si>
  <si>
    <t>17808509-1</t>
  </si>
  <si>
    <t>NILSON APOLINARIO DA SILVA</t>
  </si>
  <si>
    <t>13662217-3</t>
  </si>
  <si>
    <t>NILSON BRAGA</t>
  </si>
  <si>
    <t>19240410-6</t>
  </si>
  <si>
    <t>NILTON PONTES ISMERIM</t>
  </si>
  <si>
    <t>20982564-9</t>
  </si>
  <si>
    <t>NILTON VILELA</t>
  </si>
  <si>
    <t>NILVA GOMES RODRIGUES DE SOUZA</t>
  </si>
  <si>
    <t>16392271-8</t>
  </si>
  <si>
    <t>NILVIA REGINA D RICARDO</t>
  </si>
  <si>
    <t>20360381-3</t>
  </si>
  <si>
    <t>NILZA APARECIDA PEDROSO</t>
  </si>
  <si>
    <t>NIVALDO ANGELO ASSAIANTE</t>
  </si>
  <si>
    <t>16984876-0</t>
  </si>
  <si>
    <t>NIVALDO BATISTA</t>
  </si>
  <si>
    <t>14379948-4</t>
  </si>
  <si>
    <t>NORMA GONZAGA DOS SANTOS</t>
  </si>
  <si>
    <t>20160745-1</t>
  </si>
  <si>
    <t>NORMANDO AUGUSTO DA SILVA</t>
  </si>
  <si>
    <t>13395776-7</t>
  </si>
  <si>
    <t>NUBIA MACEDO SANTANA SANTOS</t>
  </si>
  <si>
    <t>OCIMAR ALVES DO ROSARIO</t>
  </si>
  <si>
    <t>OLEGNA JESUS LEITE SANTOS</t>
  </si>
  <si>
    <t>16614560-9</t>
  </si>
  <si>
    <t>OLINDA DE MENDONCA BISPO</t>
  </si>
  <si>
    <t>14022232-7</t>
  </si>
  <si>
    <t>ONOFRE JOSE NETO</t>
  </si>
  <si>
    <t>12489166-4</t>
  </si>
  <si>
    <t>ORLANDO DE GODOY RODRIGUES</t>
  </si>
  <si>
    <t>ORLANDO DELGADO FERNANDES</t>
  </si>
  <si>
    <t>9628275-7</t>
  </si>
  <si>
    <t>ORLANDO LUIZ DE OLIVEIRA</t>
  </si>
  <si>
    <t>ORLANDO ROSA OLIVEIRA JUNIOR</t>
  </si>
  <si>
    <t>15289270-9</t>
  </si>
  <si>
    <t>OSCAR GONCALVES NETO</t>
  </si>
  <si>
    <t>20597660-8</t>
  </si>
  <si>
    <t>OSMIR JOSE RODRIGUES</t>
  </si>
  <si>
    <t>OSVALDO DE OLIVEIRA</t>
  </si>
  <si>
    <t>6845623-2</t>
  </si>
  <si>
    <t>OSVALDO MIGUEL ALEGRE</t>
  </si>
  <si>
    <t>18135699-5</t>
  </si>
  <si>
    <t>OSVALDO PEIXOTO FILHO</t>
  </si>
  <si>
    <t>15989671-X</t>
  </si>
  <si>
    <t>OSVALDO RORATO</t>
  </si>
  <si>
    <t>14113265-6</t>
  </si>
  <si>
    <t>OTANISIA GOMES SARAIVA</t>
  </si>
  <si>
    <t>59474505-6</t>
  </si>
  <si>
    <t>OTILIA HILARIO DE ALMEIDA</t>
  </si>
  <si>
    <t>17214152-7</t>
  </si>
  <si>
    <t>OTONIVAL FERREIRA LIMA</t>
  </si>
  <si>
    <t>16642615-5</t>
  </si>
  <si>
    <t>PAMELA SESSINATO BARBOSA</t>
  </si>
  <si>
    <t>40240316-2</t>
  </si>
  <si>
    <t>PATRICIA AFONSO</t>
  </si>
  <si>
    <t>24108663-2</t>
  </si>
  <si>
    <t>PATRICIA APARECIDA FONSECA</t>
  </si>
  <si>
    <t>20216372-6</t>
  </si>
  <si>
    <t>PATRICIA COSTA GOMES DIAS</t>
  </si>
  <si>
    <t>PATRICIA CRISTINA N BARBOSA</t>
  </si>
  <si>
    <t>22069250-6</t>
  </si>
  <si>
    <t>PATRICIA DAS DORES</t>
  </si>
  <si>
    <t>27367215-0</t>
  </si>
  <si>
    <t>PATRICIA MORATO S FERNANDES</t>
  </si>
  <si>
    <t>PAULA TOMIE SAKAMOTO</t>
  </si>
  <si>
    <t>13025315-7</t>
  </si>
  <si>
    <t>PAULINO BENEDETTI NETO</t>
  </si>
  <si>
    <t>PAULO AGUIAR MARTINS</t>
  </si>
  <si>
    <t>21527232-8</t>
  </si>
  <si>
    <t>PAULO APARECIDO DA SILVA</t>
  </si>
  <si>
    <t>17879090-4</t>
  </si>
  <si>
    <t>PAULO HENRIQUE SILVA CORDEIRO</t>
  </si>
  <si>
    <t>18175337-6</t>
  </si>
  <si>
    <t>PAULO RAPHAEL DE OLIVEIRA</t>
  </si>
  <si>
    <t>5931653-6</t>
  </si>
  <si>
    <t>PAULO RIBEIRO DE CALAIS JESUS</t>
  </si>
  <si>
    <t>19334661-8</t>
  </si>
  <si>
    <t>PAULO ROBERTO MARTINHO</t>
  </si>
  <si>
    <t>10612587-4</t>
  </si>
  <si>
    <t>PAULO ROBERTO PINTO</t>
  </si>
  <si>
    <t>18842296-1</t>
  </si>
  <si>
    <t>PAULO SERGIO GILIO TEJO</t>
  </si>
  <si>
    <t>PAULO SERGIO LARIOS</t>
  </si>
  <si>
    <t>11216199-6</t>
  </si>
  <si>
    <t>PEDRO DE OLIVEIRA ARAUJO</t>
  </si>
  <si>
    <t>PEDRO JULIO DE OLIVEIRA FILHO</t>
  </si>
  <si>
    <t>16730295-4</t>
  </si>
  <si>
    <t>PEDRO LUIZ PIRES</t>
  </si>
  <si>
    <t>PEDRO PEREIRA DA SILVA</t>
  </si>
  <si>
    <t>PEDRO SECKLER</t>
  </si>
  <si>
    <t>15142860-8</t>
  </si>
  <si>
    <t>PENHA APARECIDA MATEUS</t>
  </si>
  <si>
    <t>11893032-1</t>
  </si>
  <si>
    <t>PERSIO CORREA FILHO</t>
  </si>
  <si>
    <t>15197070-1</t>
  </si>
  <si>
    <t>PLHABO NUNES DE SOUSA</t>
  </si>
  <si>
    <t>QUITERIA SILVA DE ARAUJO</t>
  </si>
  <si>
    <t>19525326-7</t>
  </si>
  <si>
    <t>RAFAEL JACINTO BARNABE JUNIOR</t>
  </si>
  <si>
    <t>18073439-8</t>
  </si>
  <si>
    <t>RAIMUNDA GOMES MACEDO SANTOS</t>
  </si>
  <si>
    <t>19107715-X</t>
  </si>
  <si>
    <t>RAIMUNDA JOANA GOMES SILVA</t>
  </si>
  <si>
    <t>32079732-6</t>
  </si>
  <si>
    <t>RAIMUNDO MOURA DA SILVA</t>
  </si>
  <si>
    <t>19153258-7</t>
  </si>
  <si>
    <t>RAQUEL JESUS AUGUSTO DUTRA</t>
  </si>
  <si>
    <t>18807885-X</t>
  </si>
  <si>
    <t>RAQUEL NUNES SOARES</t>
  </si>
  <si>
    <t>19590993-8</t>
  </si>
  <si>
    <t>RAQUEL ROCHA MORAES DE SOUZA</t>
  </si>
  <si>
    <t>22884583-X</t>
  </si>
  <si>
    <t>REGIANE DOS REIS MARQUES REAL</t>
  </si>
  <si>
    <t>17419944-2</t>
  </si>
  <si>
    <t>REGIANE SOARES DOS SANTOS</t>
  </si>
  <si>
    <t>26449399-0</t>
  </si>
  <si>
    <t>REGINA APARECIDA ALVES PEREIRA</t>
  </si>
  <si>
    <t>15610792-2</t>
  </si>
  <si>
    <t>REGINA CELIA C ZANETTI PINTO</t>
  </si>
  <si>
    <t>REGINA CELIA DELFITO</t>
  </si>
  <si>
    <t>21507740-4</t>
  </si>
  <si>
    <t>REGINA CELIA SOARES SILVA</t>
  </si>
  <si>
    <t>17790910-9</t>
  </si>
  <si>
    <t>REGINA CELIA SOUZA V LOURENCO</t>
  </si>
  <si>
    <t>13282977-0</t>
  </si>
  <si>
    <t>REGINA ELIANA KISS SILVEIRA</t>
  </si>
  <si>
    <t>REGINA FONSECA SILVA GOBETTI</t>
  </si>
  <si>
    <t>9031190-5</t>
  </si>
  <si>
    <t>REGINA HELENA CARDOSO B SANTOS</t>
  </si>
  <si>
    <t>12490554-7</t>
  </si>
  <si>
    <t>REGINA HELENA LOPES</t>
  </si>
  <si>
    <t>10733817-8</t>
  </si>
  <si>
    <t>REGINA MARA MIRIM ROSA SILVA</t>
  </si>
  <si>
    <t>16189098-2</t>
  </si>
  <si>
    <t>REGINA PEREIRA ARAUJO</t>
  </si>
  <si>
    <t>50738152-X</t>
  </si>
  <si>
    <t>REGINALDO HENRIQUE MENDONCA</t>
  </si>
  <si>
    <t>32822369-4</t>
  </si>
  <si>
    <t>REGISLAINE PIVETA</t>
  </si>
  <si>
    <t>43785416-4</t>
  </si>
  <si>
    <t>REINALDO DIAS FREIRE</t>
  </si>
  <si>
    <t>19193191-3</t>
  </si>
  <si>
    <t>REINALDO TONELI</t>
  </si>
  <si>
    <t>18445736-1</t>
  </si>
  <si>
    <t>REJANEIDE SOARES DE LIMA</t>
  </si>
  <si>
    <t>21320901-9</t>
  </si>
  <si>
    <t>REMO TAGLIACOZZI JUNIOR</t>
  </si>
  <si>
    <t>RENAN APARECIDO XISTO CORREA</t>
  </si>
  <si>
    <t>17694654-8</t>
  </si>
  <si>
    <t>RENATA APARECIDA LISBOA SANTOS</t>
  </si>
  <si>
    <t>22847281-7</t>
  </si>
  <si>
    <t>RENATA APARECIDA R A CARNIETTO</t>
  </si>
  <si>
    <t>19933763-9</t>
  </si>
  <si>
    <t>RENATA BUZOLLI</t>
  </si>
  <si>
    <t>18858048-7</t>
  </si>
  <si>
    <t>RENATA DOS SANTOS PEREIRA DIAS</t>
  </si>
  <si>
    <t>25604529-X</t>
  </si>
  <si>
    <t>RENATA GABRIEL ALVES</t>
  </si>
  <si>
    <t>24334475-2</t>
  </si>
  <si>
    <t>RENATA REGINA BARROS E BARROS</t>
  </si>
  <si>
    <t>27451931-8</t>
  </si>
  <si>
    <t>RENATO FAZEKAS</t>
  </si>
  <si>
    <t>RENATO MARTINS</t>
  </si>
  <si>
    <t>18231474-1</t>
  </si>
  <si>
    <t>RENILDO FERREIRA DA SILVA</t>
  </si>
  <si>
    <t>RICARDO BARBOSA ENGLERTH</t>
  </si>
  <si>
    <t>23014297-7</t>
  </si>
  <si>
    <t>RICARDO CARNEIRO</t>
  </si>
  <si>
    <t>RICARDO CESAR GIMENEZ</t>
  </si>
  <si>
    <t>30585461-6</t>
  </si>
  <si>
    <t>RICARDO DAMINELLO</t>
  </si>
  <si>
    <t>15678591-2</t>
  </si>
  <si>
    <t>RICARDO SOUZA LIMA</t>
  </si>
  <si>
    <t>20704352-8</t>
  </si>
  <si>
    <t>RICARDO TOSHIO KONDA</t>
  </si>
  <si>
    <t>4856274-9</t>
  </si>
  <si>
    <t>RITA ACACIA SILVA</t>
  </si>
  <si>
    <t>20795949-3</t>
  </si>
  <si>
    <t>RITA APARECIDA DA COSTA</t>
  </si>
  <si>
    <t>RITA CASSIA ALMEIDA S SAMPAIO</t>
  </si>
  <si>
    <t>18254771-1</t>
  </si>
  <si>
    <t>RITA CASSIA SOUSA C TORQUATO</t>
  </si>
  <si>
    <t>11821424-X</t>
  </si>
  <si>
    <t>RITA DE CASSIA BALBINO</t>
  </si>
  <si>
    <t>20869792-5</t>
  </si>
  <si>
    <t>RITA DE CASSIA CANGUSSU VILANO</t>
  </si>
  <si>
    <t>RITA DE CASSIA DE OLIVEIRA</t>
  </si>
  <si>
    <t>17518496-3</t>
  </si>
  <si>
    <t>RITA DE CASSIA DOS SANTOS</t>
  </si>
  <si>
    <t>16213019-3</t>
  </si>
  <si>
    <t>RITA DE CASSIA MYNJKO BENTO</t>
  </si>
  <si>
    <t>22311788-2</t>
  </si>
  <si>
    <t>RITA DE CASSIA SANTIAGO</t>
  </si>
  <si>
    <t>RITA MARIA SANTANA LIMA</t>
  </si>
  <si>
    <t>18587622-5</t>
  </si>
  <si>
    <t>ROBERTA COUTINHO SILVA SA</t>
  </si>
  <si>
    <t>22341782-8</t>
  </si>
  <si>
    <t>ROBERTA CRISTINA A MARQUES</t>
  </si>
  <si>
    <t>26111165-6</t>
  </si>
  <si>
    <t>ROBERTO ANDRE GOMES DE GOES</t>
  </si>
  <si>
    <t>26384872-3</t>
  </si>
  <si>
    <t>ROBERTO APARECIDO DOS SANTOS</t>
  </si>
  <si>
    <t>22019740-4</t>
  </si>
  <si>
    <t>ROBERTO BENEDITO FERREIRA</t>
  </si>
  <si>
    <t>18174787-X</t>
  </si>
  <si>
    <t>ROBERTO BERGAMIM</t>
  </si>
  <si>
    <t>22607162-5</t>
  </si>
  <si>
    <t>ROBERTO CARLOS DE BARROS</t>
  </si>
  <si>
    <t>ROBERTO CARLOS SOARES</t>
  </si>
  <si>
    <t>23011495-7</t>
  </si>
  <si>
    <t>ROBERTO JOSE ANTUNES</t>
  </si>
  <si>
    <t>ROBERTO NORIO NISHISAKA</t>
  </si>
  <si>
    <t>ROBISON CAROLINO</t>
  </si>
  <si>
    <t>57617762-3</t>
  </si>
  <si>
    <t>ROBSON ROBERTO RONEI GERMANO</t>
  </si>
  <si>
    <t>21413407-6</t>
  </si>
  <si>
    <t>RODRIGO CESAR BICUDO</t>
  </si>
  <si>
    <t>RODRIGO DO NASCIMENTO</t>
  </si>
  <si>
    <t>24738622-4</t>
  </si>
  <si>
    <t>RODRIGO MATIAS</t>
  </si>
  <si>
    <t>34108190-5</t>
  </si>
  <si>
    <t>ROGERIA LAURINDO DE OLIVEIRA</t>
  </si>
  <si>
    <t>ROGERIO BATISTA DUARTE SILVA</t>
  </si>
  <si>
    <t>ROGERIO GONCALVES DEVORAES</t>
  </si>
  <si>
    <t>ROGERIO JOSE BRITO</t>
  </si>
  <si>
    <t>19731047-3</t>
  </si>
  <si>
    <t>ROGERIO THEODORO DE SOUZA</t>
  </si>
  <si>
    <t>26881995-6</t>
  </si>
  <si>
    <t>ROMERIO LINO PEREIRA</t>
  </si>
  <si>
    <t>RONALDO DO NASCIMENTO SANTOS</t>
  </si>
  <si>
    <t>RONALDO ELIAS BULGARELLI</t>
  </si>
  <si>
    <t>RONALDO ERTL</t>
  </si>
  <si>
    <t>34816671-0</t>
  </si>
  <si>
    <t>ROQUE FERREIRA MARIANO</t>
  </si>
  <si>
    <t>8940021-5</t>
  </si>
  <si>
    <t>ROQUISLANDE PEREIRA OLIVEIRA</t>
  </si>
  <si>
    <t>36705831-5</t>
  </si>
  <si>
    <t>ROSA BORGES BARROZO</t>
  </si>
  <si>
    <t>15833405-X</t>
  </si>
  <si>
    <t>ROSA MARIA ALVES DE PAUDA</t>
  </si>
  <si>
    <t>ROSA MARIA CAVALINI PEREIRA</t>
  </si>
  <si>
    <t>16610188-6</t>
  </si>
  <si>
    <t>ROSA MARIA DE OLIVEIRA</t>
  </si>
  <si>
    <t>ROSA MARIA DE SOUZA DOS SANTOS</t>
  </si>
  <si>
    <t>11114215-5</t>
  </si>
  <si>
    <t>ROSA MARIA LUDEMAN</t>
  </si>
  <si>
    <t>12324279-4</t>
  </si>
  <si>
    <t>ROSA MARIA MACEDO DA SILVA</t>
  </si>
  <si>
    <t>17178749-3</t>
  </si>
  <si>
    <t>ROSA MARIA OLIVEIRA TEIXEIRA</t>
  </si>
  <si>
    <t>6401967-6</t>
  </si>
  <si>
    <t>ROSA SUELI TEIXEIRA</t>
  </si>
  <si>
    <t>16657095-3</t>
  </si>
  <si>
    <t>ROSALINA DE CASSIA BRICOLI</t>
  </si>
  <si>
    <t>25628277-8</t>
  </si>
  <si>
    <t>ROSANA ALVES DE MATTOS</t>
  </si>
  <si>
    <t>ROSANA APARECIDA DE OLIVEIRA</t>
  </si>
  <si>
    <t>22739476-8</t>
  </si>
  <si>
    <t>ROSANA DA SILVA PAES</t>
  </si>
  <si>
    <t>ROSANA DE MESQUITA DUTRA MAIA</t>
  </si>
  <si>
    <t>22936000-2</t>
  </si>
  <si>
    <t>ROSANA FATIMA GONCALVES ROCHA</t>
  </si>
  <si>
    <t>20738591-9</t>
  </si>
  <si>
    <t>ROSANA GONCALVES RAMOS</t>
  </si>
  <si>
    <t>28326129-8</t>
  </si>
  <si>
    <t>ROSANA MARIA TAMELINI</t>
  </si>
  <si>
    <t>13691418-4</t>
  </si>
  <si>
    <t>ROSANA MATAVELLI ALVES SOUZA</t>
  </si>
  <si>
    <t>16380809-0</t>
  </si>
  <si>
    <t>ROSANA MIRAMISAWA DE SOUZA</t>
  </si>
  <si>
    <t>20988905-6</t>
  </si>
  <si>
    <t>ROSANA OREGGIA BREGOLA ARAUJO</t>
  </si>
  <si>
    <t>16119001-7</t>
  </si>
  <si>
    <t>ROSANA PEVERARI HERDY</t>
  </si>
  <si>
    <t>24368837-4</t>
  </si>
  <si>
    <t>ROSANA RAMOS CHINALHA</t>
  </si>
  <si>
    <t>17217305-X</t>
  </si>
  <si>
    <t>ROSANA RODRIGUES RIBAS SOUSA</t>
  </si>
  <si>
    <t>24429337-5</t>
  </si>
  <si>
    <t>ROSANA SILVA SANTANA</t>
  </si>
  <si>
    <t>20454853-6</t>
  </si>
  <si>
    <t>ROSANE GONCALVES</t>
  </si>
  <si>
    <t>11722961-1</t>
  </si>
  <si>
    <t>ROSANE MACHADO AMORIM AFONSO</t>
  </si>
  <si>
    <t>9576618-2</t>
  </si>
  <si>
    <t>ROSANGELA APARECIDA BRAGA</t>
  </si>
  <si>
    <t>20773581-5</t>
  </si>
  <si>
    <t>ROSANGELA APARECIDA D FOSSA</t>
  </si>
  <si>
    <t>19525722-4</t>
  </si>
  <si>
    <t>ROSANGELA APARECIDA DA SELVA</t>
  </si>
  <si>
    <t>ROSANGELA BARROS FRAGOSO MELLO</t>
  </si>
  <si>
    <t>ROSANGELA DE CAMARGO</t>
  </si>
  <si>
    <t>32648122-9</t>
  </si>
  <si>
    <t>ROSANGELA HELENO DE MELO</t>
  </si>
  <si>
    <t>22902658-8</t>
  </si>
  <si>
    <t>ROSANGELA LOPES PINTO</t>
  </si>
  <si>
    <t>22647430-6</t>
  </si>
  <si>
    <t>ROSANGELA MANFRINATTI S LIMA</t>
  </si>
  <si>
    <t>19568425-4</t>
  </si>
  <si>
    <t>ROSANGELA MARIA SALES</t>
  </si>
  <si>
    <t>16545026-5</t>
  </si>
  <si>
    <t>ROSANGELA MARTINS R SILVA</t>
  </si>
  <si>
    <t>18231473-X</t>
  </si>
  <si>
    <t>ROSANGELA MELO DE OLIVEIRA</t>
  </si>
  <si>
    <t>19759836-5</t>
  </si>
  <si>
    <t>ROSANGELA PEREIRA DE SOUZA</t>
  </si>
  <si>
    <t>19131002-5</t>
  </si>
  <si>
    <t>ROSANGELA RODRIGUES PINTO</t>
  </si>
  <si>
    <t>62972196-8</t>
  </si>
  <si>
    <t>ROSANGELA TOMIZAKI DE ARAUJO</t>
  </si>
  <si>
    <t>18686050-X</t>
  </si>
  <si>
    <t>ROSANI BONADIA GUTERRES</t>
  </si>
  <si>
    <t>14780897-2</t>
  </si>
  <si>
    <t>ROSE BARRETO B CAVALHEIRO</t>
  </si>
  <si>
    <t>18245094-6</t>
  </si>
  <si>
    <t>ROSE MEIRE PUIME ESTEVEZ</t>
  </si>
  <si>
    <t>14120365-1</t>
  </si>
  <si>
    <t>ROSEANE ALVES BONFANTE</t>
  </si>
  <si>
    <t>ROSEANE DO PRADO SANTOS</t>
  </si>
  <si>
    <t>ROSELANDIA DOS SANTOS</t>
  </si>
  <si>
    <t>ROSELI APARECIDA DA SILVA</t>
  </si>
  <si>
    <t>19856054-0</t>
  </si>
  <si>
    <t>ROSELI APARECIDA VIEIRA</t>
  </si>
  <si>
    <t>19648573-3</t>
  </si>
  <si>
    <t>ROSELI CARDOSO DE ALMEIDA</t>
  </si>
  <si>
    <t>20457538-2</t>
  </si>
  <si>
    <t>ROSELI FRANCISCO NASCIMENTO</t>
  </si>
  <si>
    <t>251082702-2</t>
  </si>
  <si>
    <t>ROSELI MARIA GONCALVES DA MOTTA</t>
  </si>
  <si>
    <t>11139275-5</t>
  </si>
  <si>
    <t>ROSELI NUNES CORREA</t>
  </si>
  <si>
    <t>ROSELI PRADO SITTA</t>
  </si>
  <si>
    <t>19636275-1</t>
  </si>
  <si>
    <t>ROSEMARA PRATES MACHADO</t>
  </si>
  <si>
    <t>ROSEMARIE ANTONIA GUSSI</t>
  </si>
  <si>
    <t>10122386-9</t>
  </si>
  <si>
    <t>ROSEMARY BENTO PEREIRA</t>
  </si>
  <si>
    <t>ROSEMARY MIGUEL DA SILVA</t>
  </si>
  <si>
    <t>18362495-6</t>
  </si>
  <si>
    <t>ROSEMARY ROMAO</t>
  </si>
  <si>
    <t>18429575-0</t>
  </si>
  <si>
    <t>ROSEMEIRE APARECIDA MATHEUS</t>
  </si>
  <si>
    <t>ROSEMEIRE BARBOSA MATERO</t>
  </si>
  <si>
    <t>25180132-9</t>
  </si>
  <si>
    <t>ROSEMEIRE DE FATIMA CARCAN</t>
  </si>
  <si>
    <t>20215649-7</t>
  </si>
  <si>
    <t>ROSEMEIRE DE FATIMA FERNANDES</t>
  </si>
  <si>
    <t>20870685-9</t>
  </si>
  <si>
    <t>ROSEMEIRE FERREIRA DE ANDRADE</t>
  </si>
  <si>
    <t>22557932-7</t>
  </si>
  <si>
    <t>ROSEMEIRE FUSETTO DE LIMA</t>
  </si>
  <si>
    <t>21905004-1</t>
  </si>
  <si>
    <t>ROSEMEIRE RIBEIRO</t>
  </si>
  <si>
    <t>20239509-1</t>
  </si>
  <si>
    <t>ROSEMEIRE VINCE</t>
  </si>
  <si>
    <t>18049977-4</t>
  </si>
  <si>
    <t>ROSENI TONIN DE ALMEIDA</t>
  </si>
  <si>
    <t>19521194-7</t>
  </si>
  <si>
    <t>ROSILDA MARIA DA SILVA</t>
  </si>
  <si>
    <t>20543356-X</t>
  </si>
  <si>
    <t>ROSILENE SILVA RIBEIRO MENDES</t>
  </si>
  <si>
    <t>26791560-3</t>
  </si>
  <si>
    <t>ROSIMARY APARECIDA MONTEIRO</t>
  </si>
  <si>
    <t>14241094-9</t>
  </si>
  <si>
    <t>ROSIMEIRE APARECIDA C FELCA</t>
  </si>
  <si>
    <t>16376714-2</t>
  </si>
  <si>
    <t>ROSIMEIRE APARECIDA DE ALENCAR</t>
  </si>
  <si>
    <t>15757741-7</t>
  </si>
  <si>
    <t>ROSIMEIRE APARECIDA G VAROLLI</t>
  </si>
  <si>
    <t>23811632-3</t>
  </si>
  <si>
    <t>ROSIMEIRE CRISTINA R MUNHOZ</t>
  </si>
  <si>
    <t>18093262-7</t>
  </si>
  <si>
    <t>ROSIMEIRE GUERRERO D FAGLIONI</t>
  </si>
  <si>
    <t>19813685-7</t>
  </si>
  <si>
    <t>ROSIMEYRE ALVES BARREIRA</t>
  </si>
  <si>
    <t>57864012-0</t>
  </si>
  <si>
    <t>ROSIVANE RODRIGUES</t>
  </si>
  <si>
    <t>18339665-0</t>
  </si>
  <si>
    <t>ROZALIA PASSOS GALVAO SANTOS</t>
  </si>
  <si>
    <t>36259212-3</t>
  </si>
  <si>
    <t>RUI CELSO NUNES DE LIMA</t>
  </si>
  <si>
    <t>13025814-3</t>
  </si>
  <si>
    <t>RUTE LEIA DO NASCIMENTO</t>
  </si>
  <si>
    <t>RUTH NEIDE APARECIDA DA SILVA</t>
  </si>
  <si>
    <t>8818150-9</t>
  </si>
  <si>
    <t>RUY CLEMENCIO DA SILVA FILHO</t>
  </si>
  <si>
    <t>11742441-9</t>
  </si>
  <si>
    <t>SABAH RAMEZ JAMMAL</t>
  </si>
  <si>
    <t>11604754-9</t>
  </si>
  <si>
    <t>SALETE DE JESUS C PINHEIRO</t>
  </si>
  <si>
    <t>SALETE MACARO PEREIRA</t>
  </si>
  <si>
    <t>26351046-3</t>
  </si>
  <si>
    <t>SAMIRA ANTONIA TFOUNI</t>
  </si>
  <si>
    <t>14091077-3</t>
  </si>
  <si>
    <t>SANDRA APARECIDA STRINA</t>
  </si>
  <si>
    <t>8561905-X</t>
  </si>
  <si>
    <t>SANDRA BATISTA N BREDARIOL</t>
  </si>
  <si>
    <t>19130596-0</t>
  </si>
  <si>
    <t>SANDRA CECILIA PIMENTEL</t>
  </si>
  <si>
    <t>22927379-8</t>
  </si>
  <si>
    <t>SANDRA CONCEICAO DOS SANTOS</t>
  </si>
  <si>
    <t>18374089-0</t>
  </si>
  <si>
    <t>SANDRA CRISTINA B DE FREITAS</t>
  </si>
  <si>
    <t>21982027-2</t>
  </si>
  <si>
    <t>SANDRA CRISTINA M PEREIRA</t>
  </si>
  <si>
    <t>19287964-9</t>
  </si>
  <si>
    <t>SANDRA CRISTINA NETO</t>
  </si>
  <si>
    <t>29007901-9</t>
  </si>
  <si>
    <t>SANDRA CRISTINA SENA DA ROCHA</t>
  </si>
  <si>
    <t>16204393-4</t>
  </si>
  <si>
    <t>SANDRA MARA BRANDOLEZI MARQUES</t>
  </si>
  <si>
    <t>16398379-3</t>
  </si>
  <si>
    <t>SANDRA MARIA FORTUNATO</t>
  </si>
  <si>
    <t>16978049-1</t>
  </si>
  <si>
    <t>SANDRA OLIVEIRA DA SILVA</t>
  </si>
  <si>
    <t>22618541-2</t>
  </si>
  <si>
    <t>SANDRA REGINA ARRUDA F CESAR</t>
  </si>
  <si>
    <t>13657924-3</t>
  </si>
  <si>
    <t>SANDRA REGINA ATAIDE PINTO</t>
  </si>
  <si>
    <t>18231972-6</t>
  </si>
  <si>
    <t>SANDRA REGINA BELLUOMINE</t>
  </si>
  <si>
    <t>10581461-1</t>
  </si>
  <si>
    <t>SANDRA REGINA D JACINTHO</t>
  </si>
  <si>
    <t>17677626-6</t>
  </si>
  <si>
    <t>SANDRA REGINA DE MELLO</t>
  </si>
  <si>
    <t>13488917-4</t>
  </si>
  <si>
    <t>SANDRA REGINA DO AMARAL</t>
  </si>
  <si>
    <t>8129572-8</t>
  </si>
  <si>
    <t>SANDRA REGINA LOURENCO JACINTO</t>
  </si>
  <si>
    <t>SANDRA REGINA MOTA DE CARVALHO</t>
  </si>
  <si>
    <t>24536803-6</t>
  </si>
  <si>
    <t>SANDRA REGINA NIERI</t>
  </si>
  <si>
    <t>20759930-0</t>
  </si>
  <si>
    <t>SANDRA REGINA PONTES S NAVILLE</t>
  </si>
  <si>
    <t>23854668-8</t>
  </si>
  <si>
    <t>SANDRA REGINA TARIFA QUINTANA</t>
  </si>
  <si>
    <t>SANDRA ROZINEIDE DE LIRA</t>
  </si>
  <si>
    <t>36650819-2</t>
  </si>
  <si>
    <t>SANDRA SORAIA R S OLIVEIRA</t>
  </si>
  <si>
    <t>25967940-9</t>
  </si>
  <si>
    <t>SANDRA SOTNIK GONIK</t>
  </si>
  <si>
    <t>17199782-7</t>
  </si>
  <si>
    <t>SANDRA TASSIN RODRIGUES</t>
  </si>
  <si>
    <t>18612871-X</t>
  </si>
  <si>
    <t>SANDRO ROBERTO DO NASCIMENTO</t>
  </si>
  <si>
    <t>SANSAO MAURICIO DOS SANTOS</t>
  </si>
  <si>
    <t>22049103-3</t>
  </si>
  <si>
    <t>SARA DE JESUS LIMA</t>
  </si>
  <si>
    <t>21213065-1</t>
  </si>
  <si>
    <t>SEBASTIANA DOS SANTOS MATEUS</t>
  </si>
  <si>
    <t>25077562-1</t>
  </si>
  <si>
    <t>SEBASTIAO ABEL SAMPAIO</t>
  </si>
  <si>
    <t>5537289-2</t>
  </si>
  <si>
    <t>SEBASTIAO EDUARDO PEREIRA</t>
  </si>
  <si>
    <t>18450852-6</t>
  </si>
  <si>
    <t>SEBASTIAO JOSE DA ROCHA</t>
  </si>
  <si>
    <t>SEBASTIAO JOSE DE MELO</t>
  </si>
  <si>
    <t>53534452-1</t>
  </si>
  <si>
    <t>SEBASTIAO PAULO FELIPE</t>
  </si>
  <si>
    <t>14537622-9</t>
  </si>
  <si>
    <t>SEBASTIAO PEREIRA DA SILVA</t>
  </si>
  <si>
    <t>21155792-4</t>
  </si>
  <si>
    <t>SEBASTIAO RODRIGUES DURAN</t>
  </si>
  <si>
    <t>30349673-3</t>
  </si>
  <si>
    <t>SELMA AP DOS SANTOS DUARTE</t>
  </si>
  <si>
    <t>11483179-8</t>
  </si>
  <si>
    <t>SELMA APARECIDA DE PAULA</t>
  </si>
  <si>
    <t>SELMA APARECIDA F MARTINS</t>
  </si>
  <si>
    <t>17490518-X</t>
  </si>
  <si>
    <t>SELMA APARECIDA P SPULDARI</t>
  </si>
  <si>
    <t>18776121-8</t>
  </si>
  <si>
    <t>SELMA DO CARMO OLIVEIRA</t>
  </si>
  <si>
    <t>21207389-8</t>
  </si>
  <si>
    <t>SELMA DOS SANTOS MATIAS</t>
  </si>
  <si>
    <t>19881347-8</t>
  </si>
  <si>
    <t>SELMA LUCI CAZELLA</t>
  </si>
  <si>
    <t>19325864-X</t>
  </si>
  <si>
    <t>SELMA REGINA DE QUEIROZ</t>
  </si>
  <si>
    <t>19554489-4</t>
  </si>
  <si>
    <t>SELMA ROSARIO ALVES</t>
  </si>
  <si>
    <t>22933748-X</t>
  </si>
  <si>
    <t>SERAFIM RIBEIRO GRILLO</t>
  </si>
  <si>
    <t>9744654-3</t>
  </si>
  <si>
    <t>SERGIO ANTONIO DE SOUZA BARROS</t>
  </si>
  <si>
    <t>18066216-8</t>
  </si>
  <si>
    <t>SERGIO DE CARVALHO</t>
  </si>
  <si>
    <t>5192617-0</t>
  </si>
  <si>
    <t>SERGIO DOS SANTOS</t>
  </si>
  <si>
    <t>17467941-5</t>
  </si>
  <si>
    <t>SERGIO FLORENCO</t>
  </si>
  <si>
    <t>16662901-7</t>
  </si>
  <si>
    <t>SERGIO LANFRANCHI</t>
  </si>
  <si>
    <t>15678726-X</t>
  </si>
  <si>
    <t>SERGIO LUIS AKIRA FUTATA</t>
  </si>
  <si>
    <t>14426655-6</t>
  </si>
  <si>
    <t>SERGIO MURILO MARIANO</t>
  </si>
  <si>
    <t>SERGIO NUNES ALVES DA SILVA</t>
  </si>
  <si>
    <t>11733016-4</t>
  </si>
  <si>
    <t>SERGIO ODIERNA</t>
  </si>
  <si>
    <t>18561258-1</t>
  </si>
  <si>
    <t>SERGIO RICARDO FERREIRA ALVES</t>
  </si>
  <si>
    <t>SERGIO RICARDO MARTINS</t>
  </si>
  <si>
    <t>18586961-0</t>
  </si>
  <si>
    <t>SERGIO RICARDO SOARES FRANCO</t>
  </si>
  <si>
    <t>SERGIO RODRIGUES JUNIOR</t>
  </si>
  <si>
    <t>SERGIO VIEIRA</t>
  </si>
  <si>
    <t>17563469-5</t>
  </si>
  <si>
    <t>SERGIO VITOR MUNIZ</t>
  </si>
  <si>
    <t>24402400-5</t>
  </si>
  <si>
    <t>SEVERINO BERNARDINO DE SENA</t>
  </si>
  <si>
    <t>24938139-4</t>
  </si>
  <si>
    <t>SHEILA CRISTINA R DOS ANJOS</t>
  </si>
  <si>
    <t>19805158-X</t>
  </si>
  <si>
    <t>SHEILA DA SILVA PEREIRA LIRA</t>
  </si>
  <si>
    <t>SHEYLA VALIM PINHEIRO</t>
  </si>
  <si>
    <t>33217578-9</t>
  </si>
  <si>
    <t>SHIRLEY APARECIDA S L RODACKI</t>
  </si>
  <si>
    <t>21974314-9</t>
  </si>
  <si>
    <t>SHIRLEY MACIEL</t>
  </si>
  <si>
    <t>12832786-8</t>
  </si>
  <si>
    <t>SIDNEI LARA DA SILVA</t>
  </si>
  <si>
    <t>17264847-6</t>
  </si>
  <si>
    <t>SIDNEY LAURINDO DE OLIVEIRA</t>
  </si>
  <si>
    <t>19990261-6</t>
  </si>
  <si>
    <t>SIDNEY OLIVEIRA RUIZ</t>
  </si>
  <si>
    <t>13893363-7</t>
  </si>
  <si>
    <t>SILAS PAULO TAVARES</t>
  </si>
  <si>
    <t>SILAS RODRIGUES BATISTA</t>
  </si>
  <si>
    <t>SILENE SALES SILVA SANTANA</t>
  </si>
  <si>
    <t>23303144-3</t>
  </si>
  <si>
    <t>SILMARA ADRIANA SANT A ORLANDI</t>
  </si>
  <si>
    <t>15205808-4</t>
  </si>
  <si>
    <t>SILMARA BORGES F BUSSANELI</t>
  </si>
  <si>
    <t>8170795-2</t>
  </si>
  <si>
    <t>SILMARA BRACCO ZAVAREZZI</t>
  </si>
  <si>
    <t>19124122-2</t>
  </si>
  <si>
    <t>SILMARA DA SILVA DIAS</t>
  </si>
  <si>
    <t>SILMARA FELIX DE ARAUJO</t>
  </si>
  <si>
    <t>20494669-4</t>
  </si>
  <si>
    <t>SILMARA OLIVEIRA CHAIM</t>
  </si>
  <si>
    <t>18190579-6</t>
  </si>
  <si>
    <t>SILMARA SOLIANI DA SILVA</t>
  </si>
  <si>
    <t>SILRENE FRIZAO RIVI</t>
  </si>
  <si>
    <t>7814764-5</t>
  </si>
  <si>
    <t>SILVANA APARECIDA M CARDOSO</t>
  </si>
  <si>
    <t>18889867-0</t>
  </si>
  <si>
    <t>SILVANA APARECIDA TROMBINI</t>
  </si>
  <si>
    <t>SILVANA BATISTA</t>
  </si>
  <si>
    <t>27252072-X</t>
  </si>
  <si>
    <t>SILVANA DE BARROS PENTEADO</t>
  </si>
  <si>
    <t>11830123-8</t>
  </si>
  <si>
    <t>SILVANA DE SOUZA</t>
  </si>
  <si>
    <t>20486213-9</t>
  </si>
  <si>
    <t>SILVANA MARIA SILVA OLIVEIRA</t>
  </si>
  <si>
    <t>19518618-7</t>
  </si>
  <si>
    <t>SILVANA MARTINS</t>
  </si>
  <si>
    <t>18364938-2</t>
  </si>
  <si>
    <t>SILVANA MENDES DE LIMA</t>
  </si>
  <si>
    <t>20845453-6</t>
  </si>
  <si>
    <t>SILVANA REGINA CAMARGO</t>
  </si>
  <si>
    <t>16252980-6</t>
  </si>
  <si>
    <t>SILVANA SABINO</t>
  </si>
  <si>
    <t>18636136-1</t>
  </si>
  <si>
    <t>SILVANO APARECIDO SOARES</t>
  </si>
  <si>
    <t>24455228-9</t>
  </si>
  <si>
    <t>SILVIA ANDREIA DE LIMA E SILVA</t>
  </si>
  <si>
    <t>20019044-1</t>
  </si>
  <si>
    <t>SILVIA AP PASCHOAL SANTORO</t>
  </si>
  <si>
    <t>19477515-X</t>
  </si>
  <si>
    <t>SILVIA CRISTINA DE MAGALHAES</t>
  </si>
  <si>
    <t>19287965-0</t>
  </si>
  <si>
    <t>SILVIA DE FATIMA GERALDO</t>
  </si>
  <si>
    <t>19310543-3</t>
  </si>
  <si>
    <t>SILVIA DE OLIVEIRA</t>
  </si>
  <si>
    <t>22489738-X</t>
  </si>
  <si>
    <t>SILVIA HELENA ALVARENGA PINTO</t>
  </si>
  <si>
    <t>12848259-X</t>
  </si>
  <si>
    <t>SILVIA HELENA F BELLUOMINE</t>
  </si>
  <si>
    <t>32704262-X</t>
  </si>
  <si>
    <t>SILVIA MARIA DOS SANTOS</t>
  </si>
  <si>
    <t>16432092-1</t>
  </si>
  <si>
    <t>SILVIA REGINA ALVES T P BRITO</t>
  </si>
  <si>
    <t>17859056-3</t>
  </si>
  <si>
    <t>SILVIA REGINA F M BERNARDES</t>
  </si>
  <si>
    <t>16277346-8</t>
  </si>
  <si>
    <t>SILVINO PIRES JUNIOR</t>
  </si>
  <si>
    <t>17294167-2</t>
  </si>
  <si>
    <t>SILVIO CARLOS DIAS</t>
  </si>
  <si>
    <t>17652115-X</t>
  </si>
  <si>
    <t>SILVIO DE JESUS SANTOS</t>
  </si>
  <si>
    <t>14122398-4</t>
  </si>
  <si>
    <t>SILVIO LUIZ FERREIRA</t>
  </si>
  <si>
    <t>11967506-7</t>
  </si>
  <si>
    <t>SIMERE PASCOAL SILVA FERNANDES</t>
  </si>
  <si>
    <t>18892152-7</t>
  </si>
  <si>
    <t>SIMONE ALVES DE OLIVEIRA</t>
  </si>
  <si>
    <t>SIMONE APARECIDA M TEIXEIRA</t>
  </si>
  <si>
    <t>23722662-5</t>
  </si>
  <si>
    <t>SIMONE APARECIDA MIGUEL</t>
  </si>
  <si>
    <t>20099656-3</t>
  </si>
  <si>
    <t>SIMONE DE ARAGAO MARQUES</t>
  </si>
  <si>
    <t>25515308-9</t>
  </si>
  <si>
    <t>SIRLEI APARECIDA SANTOS SILVA</t>
  </si>
  <si>
    <t>21253665-5</t>
  </si>
  <si>
    <t>SIRLEI FERREIRA PAULA ORSINE</t>
  </si>
  <si>
    <t>13834236-2</t>
  </si>
  <si>
    <t>SOLANGE ALVES SANTOS MODESTO</t>
  </si>
  <si>
    <t>20456727-0</t>
  </si>
  <si>
    <t>SOLANGE APARECIDA LIMA SILVA</t>
  </si>
  <si>
    <t>21392256-3</t>
  </si>
  <si>
    <t>SOLANGE CRISTINA DE MOURA</t>
  </si>
  <si>
    <t>22247393-9</t>
  </si>
  <si>
    <t>SOLANGE DE PAULA DOS SANTOS</t>
  </si>
  <si>
    <t>22673938-7</t>
  </si>
  <si>
    <t>SOLANGE GONCALVES DE LIMA</t>
  </si>
  <si>
    <t>16613244-5</t>
  </si>
  <si>
    <t>SOLANGE PEREIRA SILVA</t>
  </si>
  <si>
    <t>20616428-2</t>
  </si>
  <si>
    <t>SOLANGE RODRIGUES GONCALVES</t>
  </si>
  <si>
    <t>19308034-5</t>
  </si>
  <si>
    <t>SOLIMAR CATARINA RUOLLA BARROS</t>
  </si>
  <si>
    <t>16235330-3</t>
  </si>
  <si>
    <t>SONIA B MARQUES GONCALVES</t>
  </si>
  <si>
    <t>SONIA LEMOS DA COSTA</t>
  </si>
  <si>
    <t>17258006-7</t>
  </si>
  <si>
    <t>SONIA MARIA CURCIO</t>
  </si>
  <si>
    <t>19699638-7</t>
  </si>
  <si>
    <t>SONIA MARIA DA SILVA</t>
  </si>
  <si>
    <t>19528516-5</t>
  </si>
  <si>
    <t>SONIA MARIA PEREIRA ANTONIO</t>
  </si>
  <si>
    <t>5714972-0</t>
  </si>
  <si>
    <t>SONIA MARIA RUFINO NASCIMENTO</t>
  </si>
  <si>
    <t>17024180-4</t>
  </si>
  <si>
    <t>SONIA MENDONCA DO NASCIMENTO</t>
  </si>
  <si>
    <t>26733073-X</t>
  </si>
  <si>
    <t>SONIA REGINA PASSOS RIBEIRO</t>
  </si>
  <si>
    <t>22814393-7</t>
  </si>
  <si>
    <t>SONIA REGINA VIEIRA NASCIMENTO</t>
  </si>
  <si>
    <t>16169934-0</t>
  </si>
  <si>
    <t>SORAIA APARECIDA D P CAMARGO</t>
  </si>
  <si>
    <t>13560284-1</t>
  </si>
  <si>
    <t>SORAIA TEIXEIRA DA CRUZ</t>
  </si>
  <si>
    <t>18869444-4</t>
  </si>
  <si>
    <t>SORAYA FERREIRA DE SOUZA</t>
  </si>
  <si>
    <t>17714240-6</t>
  </si>
  <si>
    <t>SORAYA MARIA ARAUJO LEITE</t>
  </si>
  <si>
    <t>21312808-1</t>
  </si>
  <si>
    <t>SUEILE CARVALHO F F SILVA</t>
  </si>
  <si>
    <t>16226483-5</t>
  </si>
  <si>
    <t>SUELI ANDRE DO NASCIMENTO</t>
  </si>
  <si>
    <t>20632657-9</t>
  </si>
  <si>
    <t>SUELI APARECIDA DA SILVA</t>
  </si>
  <si>
    <t>MG6598608</t>
  </si>
  <si>
    <t>SUELI CHIANTELLI KONO</t>
  </si>
  <si>
    <t>SUELI DA SILVA</t>
  </si>
  <si>
    <t>14868336-8</t>
  </si>
  <si>
    <t>SUELI DIAS DOS SANTOS SILVA</t>
  </si>
  <si>
    <t>15591317-7</t>
  </si>
  <si>
    <t>17681863-7</t>
  </si>
  <si>
    <t>SUELI MARIA DA SILVA</t>
  </si>
  <si>
    <t>14393247-0</t>
  </si>
  <si>
    <t>SUELI PRAZERES DA SILVA</t>
  </si>
  <si>
    <t>20534448-3</t>
  </si>
  <si>
    <t>SUSANA COUTO PEREIRA NUNES</t>
  </si>
  <si>
    <t>18470417-0</t>
  </si>
  <si>
    <t>SUSANA MOLINA PINTO</t>
  </si>
  <si>
    <t>18991192-X</t>
  </si>
  <si>
    <t>SUSANE BUGHI PAREDES</t>
  </si>
  <si>
    <t>25132954-9</t>
  </si>
  <si>
    <t>SUZANA CRISTINA DE LIMA</t>
  </si>
  <si>
    <t>25534387-5</t>
  </si>
  <si>
    <t>SUZANA DE SA</t>
  </si>
  <si>
    <t>22828215-9</t>
  </si>
  <si>
    <t>SUZANA SEVERINA GOMES</t>
  </si>
  <si>
    <t>171652289-9</t>
  </si>
  <si>
    <t>SUZILENE PEREIRA DA SILVA</t>
  </si>
  <si>
    <t>27766603-X</t>
  </si>
  <si>
    <t>TANIA CASSIA R G FRANCA</t>
  </si>
  <si>
    <t>16895430-8</t>
  </si>
  <si>
    <t>TANIA LISBOA DO NASCIMENTO</t>
  </si>
  <si>
    <t>16647056-9</t>
  </si>
  <si>
    <t>TANIA MARA SILVA FERREIRA</t>
  </si>
  <si>
    <t>22426822-3</t>
  </si>
  <si>
    <t>TANIA MARIA DE SOUSA PAULA</t>
  </si>
  <si>
    <t>17846444-2</t>
  </si>
  <si>
    <t>TANIA REGINA DOS SANTOS</t>
  </si>
  <si>
    <t>20453593-1</t>
  </si>
  <si>
    <t>TANIA RIGONATTO M MOURA</t>
  </si>
  <si>
    <t>23279906-4</t>
  </si>
  <si>
    <t>TATIANA TROVAO</t>
  </si>
  <si>
    <t>33901105-1</t>
  </si>
  <si>
    <t>TATIANE APARECIDA ANDREOZI</t>
  </si>
  <si>
    <t>32106819-1</t>
  </si>
  <si>
    <t>TATIANE DINIZ</t>
  </si>
  <si>
    <t>26242250-5</t>
  </si>
  <si>
    <t>TATIANI COSTA LACERDA</t>
  </si>
  <si>
    <t>23171289-3</t>
  </si>
  <si>
    <t>TELMA APARECIDA T A SNEIDERIS</t>
  </si>
  <si>
    <t>14808405-9</t>
  </si>
  <si>
    <t>TELMA CAMPOS DOS SANTOS</t>
  </si>
  <si>
    <t>18940568-5</t>
  </si>
  <si>
    <t>TELMA MIRANDA DE ALMEIDA</t>
  </si>
  <si>
    <t>24518454-5</t>
  </si>
  <si>
    <t>TERESA DE FATIMA BITENCOURT</t>
  </si>
  <si>
    <t>M1436218</t>
  </si>
  <si>
    <t>TERESA DONIZETTI VITORIANO</t>
  </si>
  <si>
    <t>14063110-0</t>
  </si>
  <si>
    <t>TERESA NATALINA BOSMATTO SOUZA</t>
  </si>
  <si>
    <t>TEREZA MARIA VASCONCELOS</t>
  </si>
  <si>
    <t>TEREZINHA DAS NEVES PEREIRA</t>
  </si>
  <si>
    <t>14780174-6</t>
  </si>
  <si>
    <t>TEREZINHA EULALIA DE MOURA</t>
  </si>
  <si>
    <t>36585505-4</t>
  </si>
  <si>
    <t>TEREZINHA JESUS SILVA M LIMA</t>
  </si>
  <si>
    <t>14290872-1</t>
  </si>
  <si>
    <t>TEREZINHA MARIANO</t>
  </si>
  <si>
    <t>16245353-X</t>
  </si>
  <si>
    <t>TEREZINHA SARTORI DE OLIVEIRA</t>
  </si>
  <si>
    <t>17213271-X</t>
  </si>
  <si>
    <t>THIAGO CARRETONI</t>
  </si>
  <si>
    <t>29635471-5</t>
  </si>
  <si>
    <t>VAGNER LUIS SEDENHO</t>
  </si>
  <si>
    <t>VALCIDIO ALVES SILVA</t>
  </si>
  <si>
    <t>20344166-7</t>
  </si>
  <si>
    <t>VALCIRENE SOARES SOUZA GARCIA</t>
  </si>
  <si>
    <t>23187748-1</t>
  </si>
  <si>
    <t>VALDECI DA SILVA HORA</t>
  </si>
  <si>
    <t>VALDELI PEREIRA LAMEU</t>
  </si>
  <si>
    <t>13685683-4</t>
  </si>
  <si>
    <t>VALDELICE SANTOS OLIVEIRA</t>
  </si>
  <si>
    <t>19763369-9</t>
  </si>
  <si>
    <t>VALDEMAR FRANCISCO DE LIMA</t>
  </si>
  <si>
    <t>VALDEMIRO PORFIRIO GOULART</t>
  </si>
  <si>
    <t>11770272-9</t>
  </si>
  <si>
    <t>VALDERES APARECIDA DOS SANTOS</t>
  </si>
  <si>
    <t>13006882-2</t>
  </si>
  <si>
    <t>VALDERES DOS SANTOS</t>
  </si>
  <si>
    <t>11929879-X</t>
  </si>
  <si>
    <t>VALDETE MARIA DE SOUZA</t>
  </si>
  <si>
    <t>VALDINEIA DE OLIVEIRA CARDOSO</t>
  </si>
  <si>
    <t>20707943-2</t>
  </si>
  <si>
    <t>VALDIR DE JESUS</t>
  </si>
  <si>
    <t>33369091-6</t>
  </si>
  <si>
    <t>VALDIR DE SOUZA FERREIRA</t>
  </si>
  <si>
    <t>VALDIR GOMES DE FREITAS</t>
  </si>
  <si>
    <t>VALDIR LUIZ CAMARA BELLISSIMO</t>
  </si>
  <si>
    <t>6238320-6</t>
  </si>
  <si>
    <t>VALDIR PIEDADE</t>
  </si>
  <si>
    <t>23350952-5</t>
  </si>
  <si>
    <t>VALDIVIA CASTELLO PRECOMA</t>
  </si>
  <si>
    <t>13311645-1</t>
  </si>
  <si>
    <t>VALENTINA GONCALVES PENA</t>
  </si>
  <si>
    <t>12788480-4</t>
  </si>
  <si>
    <t>VALERIA ALVARES GOMES DA SILVA</t>
  </si>
  <si>
    <t>20828741-3</t>
  </si>
  <si>
    <t>VALERIA CASSIA PEREIRA SOUZA</t>
  </si>
  <si>
    <t>32632384-3</t>
  </si>
  <si>
    <t>VALERIA DE JESUS PAVAN MORAES</t>
  </si>
  <si>
    <t>VALERIA GUIMARAES COGHI</t>
  </si>
  <si>
    <t>VALERIA MARIA ANTUNES</t>
  </si>
  <si>
    <t>19866622-6</t>
  </si>
  <si>
    <t>VALERIA PAGLIAI</t>
  </si>
  <si>
    <t>VALERIA PEREIRA DOS SANTOS</t>
  </si>
  <si>
    <t>19736679-X</t>
  </si>
  <si>
    <t>VALMIR SOUZA DE OLIVEIRA</t>
  </si>
  <si>
    <t>13803830-2</t>
  </si>
  <si>
    <t>VALNIA MOURA MAGALHAES</t>
  </si>
  <si>
    <t>VALQUIDES BORGES SOUZA</t>
  </si>
  <si>
    <t>35654666-4</t>
  </si>
  <si>
    <t>VALQUIRIA OLIVEIRA FRANCO</t>
  </si>
  <si>
    <t>26493770-3</t>
  </si>
  <si>
    <t>VALTER CURIMBABA</t>
  </si>
  <si>
    <t>VALTER DORNELES AZEVEDO JUNIOR</t>
  </si>
  <si>
    <t>21522299-4</t>
  </si>
  <si>
    <t>VANDA APARECIDA DOMINGOS</t>
  </si>
  <si>
    <t>16899763-0</t>
  </si>
  <si>
    <t>VANDA DA MOTTA JORGE</t>
  </si>
  <si>
    <t>VANDA REGINA SANTANA SILVA</t>
  </si>
  <si>
    <t>17397687-6</t>
  </si>
  <si>
    <t>VANDA REZENDE DA SILVA</t>
  </si>
  <si>
    <t>15777808-3</t>
  </si>
  <si>
    <t>VANDA SILVA LISBOA</t>
  </si>
  <si>
    <t>19169078-8</t>
  </si>
  <si>
    <t>VANDERLEA LOURENCO DE SOUZA</t>
  </si>
  <si>
    <t>VANDUIR ALVES DOS SANTOS</t>
  </si>
  <si>
    <t>23980853-8</t>
  </si>
  <si>
    <t>VANESKA MARIA DOS SANTOS</t>
  </si>
  <si>
    <t>27289176-9</t>
  </si>
  <si>
    <t>VANESSA CARVALHO</t>
  </si>
  <si>
    <t>28339784-6</t>
  </si>
  <si>
    <t>VANIA APARECIDA SILVA SANTOS</t>
  </si>
  <si>
    <t>18998454-5</t>
  </si>
  <si>
    <t>VANIA MATTIAZZO</t>
  </si>
  <si>
    <t>22845924-2</t>
  </si>
  <si>
    <t>VANIA REGINA MONTEIRO</t>
  </si>
  <si>
    <t>16592941-8</t>
  </si>
  <si>
    <t>VANILDA DOS SANTOS</t>
  </si>
  <si>
    <t>32206987-7</t>
  </si>
  <si>
    <t>VANILDA PINHEIRO MELO SANTOS</t>
  </si>
  <si>
    <t>22921362-5</t>
  </si>
  <si>
    <t>VANILDO BISPO ROCHA</t>
  </si>
  <si>
    <t>18313113-7</t>
  </si>
  <si>
    <t>VANUZA CARMO SILVA</t>
  </si>
  <si>
    <t>VERA LAERCIA SILVA</t>
  </si>
  <si>
    <t>24310964-7</t>
  </si>
  <si>
    <t>VERA LUCIA BATISTA DE SOUZA</t>
  </si>
  <si>
    <t>VERA LUCIA BROJATTO</t>
  </si>
  <si>
    <t>13927857-6</t>
  </si>
  <si>
    <t>VERA LUCIA BRUNO FERREIRA</t>
  </si>
  <si>
    <t>10414726-X</t>
  </si>
  <si>
    <t>VERA LUCIA DA SILVA NEVES</t>
  </si>
  <si>
    <t>13858129-0</t>
  </si>
  <si>
    <t>VERA LUCIA DE ARAUJO</t>
  </si>
  <si>
    <t>12917631-X</t>
  </si>
  <si>
    <t>VERA LUCIA DE BAERE MODANO</t>
  </si>
  <si>
    <t>12408490-4</t>
  </si>
  <si>
    <t>VERA LUCIA EUGENIO</t>
  </si>
  <si>
    <t>16591927-9</t>
  </si>
  <si>
    <t>VERA LUCIA MARTINS MELO</t>
  </si>
  <si>
    <t>9946857-8</t>
  </si>
  <si>
    <t>VERA LUCIA NESPOLO MURARI</t>
  </si>
  <si>
    <t>9426617-7</t>
  </si>
  <si>
    <t>VERA LUCIA SANT ANA DA SILVA</t>
  </si>
  <si>
    <t>20212131-8</t>
  </si>
  <si>
    <t>VERA REGINA DOS SANTOS</t>
  </si>
  <si>
    <t>17084280-0</t>
  </si>
  <si>
    <t>VICENTE PAULO ATHAIDE</t>
  </si>
  <si>
    <t>15677022-2</t>
  </si>
  <si>
    <t>VICTOR BATISTA SANTANA</t>
  </si>
  <si>
    <t>29608420-7</t>
  </si>
  <si>
    <t>VILMA APARECIDA MONTOIA</t>
  </si>
  <si>
    <t>5845977-7</t>
  </si>
  <si>
    <t>VILMA CASSIMIRO ROSA PIMENTEL</t>
  </si>
  <si>
    <t>24940015-7</t>
  </si>
  <si>
    <t>VILMAR SOBREIRA LIMA</t>
  </si>
  <si>
    <t>28312480-5</t>
  </si>
  <si>
    <t>VILMARA TAVARES ALVES ALBRECHT</t>
  </si>
  <si>
    <t>19336787-7</t>
  </si>
  <si>
    <t>VINICIUS DE MORAIS</t>
  </si>
  <si>
    <t>29429205-6</t>
  </si>
  <si>
    <t>VIRGINIA ANDRADE DE SOUZA</t>
  </si>
  <si>
    <t>VIRGINIA DOMITILA DE LIMA</t>
  </si>
  <si>
    <t>20465671-0</t>
  </si>
  <si>
    <t>VIRNNEY DOMINGUES</t>
  </si>
  <si>
    <t>14395509-3</t>
  </si>
  <si>
    <t>VITOR RODRIGUES DOS SANTOS</t>
  </si>
  <si>
    <t>VITORIA APARECIDA F ZERBITI</t>
  </si>
  <si>
    <t>11965054-X</t>
  </si>
  <si>
    <t>VIVALDINO FERNANDES DA SILVA</t>
  </si>
  <si>
    <t>23264094-4</t>
  </si>
  <si>
    <t>VIVIAN MARIA ARO G OLIVEIRA</t>
  </si>
  <si>
    <t>28279649-6</t>
  </si>
  <si>
    <t>VIVIANE DA SILVA BARBOSA</t>
  </si>
  <si>
    <t>32826801-X</t>
  </si>
  <si>
    <t>VIVIANI RODRIGUES DE LIMA</t>
  </si>
  <si>
    <t>20064766-0</t>
  </si>
  <si>
    <t>VLADEMIR EDUARDO LIMA</t>
  </si>
  <si>
    <t>WAGNER BARBOSA DE ALMEIDA</t>
  </si>
  <si>
    <t>WALDEMIR CORREA</t>
  </si>
  <si>
    <t>16882769-4</t>
  </si>
  <si>
    <t>WALDEREZ ZACHARIAS DA SILVA</t>
  </si>
  <si>
    <t>WALKIRIA DE LOURDES DA CUNHA</t>
  </si>
  <si>
    <t>16362849-X</t>
  </si>
  <si>
    <t>WALTAIR NAGY SYDOW</t>
  </si>
  <si>
    <t>16880886-9</t>
  </si>
  <si>
    <t>WALTER GARCIA TOSTA</t>
  </si>
  <si>
    <t>5032874-8</t>
  </si>
  <si>
    <t>WALTER LOPES LUIZ ANTONIO</t>
  </si>
  <si>
    <t>23165545-9</t>
  </si>
  <si>
    <t>WARLEY VALERIO PARIS</t>
  </si>
  <si>
    <t>17582541-5</t>
  </si>
  <si>
    <t>WASHINGTON DOS SANTOS A SILVA</t>
  </si>
  <si>
    <t>WAUFRIDES PEREIRA DA SILVA</t>
  </si>
  <si>
    <t>WELINGTON DOS REIS BALBINO</t>
  </si>
  <si>
    <t>32086197-1</t>
  </si>
  <si>
    <t>WELLMA PEREIRA DOS SANTOS</t>
  </si>
  <si>
    <t>WILLIAN AUGUSTO RAMPASSO CRUZ</t>
  </si>
  <si>
    <t>47853682-3</t>
  </si>
  <si>
    <t>WILMA DE BRITO FERREIRA</t>
  </si>
  <si>
    <t>32939929-9</t>
  </si>
  <si>
    <t>WILSON AZARIAS</t>
  </si>
  <si>
    <t>18023982-X</t>
  </si>
  <si>
    <t>WILSON CARLOS FERREIRA ALVES</t>
  </si>
  <si>
    <t>15616278-7</t>
  </si>
  <si>
    <t>WILSON NOVAES JUNIOR</t>
  </si>
  <si>
    <t>11380505-6</t>
  </si>
  <si>
    <t>WILSON ROBERTO CAETANO</t>
  </si>
  <si>
    <t>7502093-2</t>
  </si>
  <si>
    <t>WILSON ROBERTO DE ABREU</t>
  </si>
  <si>
    <t>20855397-6</t>
  </si>
  <si>
    <t>WLADIMIR ALBERTO DE SOUSA</t>
  </si>
  <si>
    <t>22459955-0</t>
  </si>
  <si>
    <t>ZAILDA DE ALMEIDA</t>
  </si>
  <si>
    <t>ZENILDE ALMEIDA DIAS PESSOA</t>
  </si>
  <si>
    <t>24667658-9</t>
  </si>
  <si>
    <t>ZILDA APARECIDA N ALMEIDA</t>
  </si>
  <si>
    <t>5753497-4</t>
  </si>
  <si>
    <t>APOSTILA DE PROGRESSÃO - 2022</t>
  </si>
  <si>
    <r>
      <t>PUBLICAÇÃO NO D.O.E. DE:</t>
    </r>
    <r>
      <rPr>
        <b/>
        <sz val="11"/>
        <color theme="1"/>
        <rFont val="Courier New"/>
        <family val="3"/>
      </rPr>
      <t xml:space="preserve"> 17/10/2025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</si>
</sst>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2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sz val="10"/>
      <color rgb="FF000000"/>
      <name val="Verdana"/>
      <family val="2"/>
    </font>
  </fonts>
  <fills count="4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1" fillId="0" borderId="0"/>
    <xf numFmtId="0" fontId="9" fillId="0" borderId="0"/>
    <xf numFmtId="43" fontId="40" fillId="0" borderId="0" applyFont="0" applyFill="0" applyBorder="0" applyAlignment="0" applyProtection="0"/>
    <xf numFmtId="0" fontId="42" fillId="0" borderId="0"/>
    <xf numFmtId="0" fontId="43" fillId="0" borderId="0"/>
    <xf numFmtId="0" fontId="45" fillId="0" borderId="0" applyNumberFormat="0" applyFill="0" applyBorder="0" applyAlignment="0" applyProtection="0"/>
    <xf numFmtId="0" fontId="46" fillId="0" borderId="29" applyNumberFormat="0" applyFill="0" applyAlignment="0" applyProtection="0"/>
    <xf numFmtId="0" fontId="47" fillId="0" borderId="30" applyNumberFormat="0" applyFill="0" applyAlignment="0" applyProtection="0"/>
    <xf numFmtId="0" fontId="48" fillId="0" borderId="31" applyNumberFormat="0" applyFill="0" applyAlignment="0" applyProtection="0"/>
    <xf numFmtId="0" fontId="48" fillId="0" borderId="0" applyNumberFormat="0" applyFill="0" applyBorder="0" applyAlignment="0" applyProtection="0"/>
    <xf numFmtId="0" fontId="49" fillId="8" borderId="0" applyNumberFormat="0" applyBorder="0" applyAlignment="0" applyProtection="0"/>
    <xf numFmtId="0" fontId="50" fillId="9" borderId="0" applyNumberFormat="0" applyBorder="0" applyAlignment="0" applyProtection="0"/>
    <xf numFmtId="0" fontId="51" fillId="10" borderId="0" applyNumberFormat="0" applyBorder="0" applyAlignment="0" applyProtection="0"/>
    <xf numFmtId="0" fontId="52" fillId="11" borderId="32" applyNumberFormat="0" applyAlignment="0" applyProtection="0"/>
    <xf numFmtId="0" fontId="53" fillId="12" borderId="33" applyNumberFormat="0" applyAlignment="0" applyProtection="0"/>
    <xf numFmtId="0" fontId="54" fillId="12" borderId="32" applyNumberFormat="0" applyAlignment="0" applyProtection="0"/>
    <xf numFmtId="0" fontId="55" fillId="0" borderId="34" applyNumberFormat="0" applyFill="0" applyAlignment="0" applyProtection="0"/>
    <xf numFmtId="0" fontId="56" fillId="13" borderId="35" applyNumberFormat="0" applyAlignment="0" applyProtection="0"/>
    <xf numFmtId="0" fontId="20" fillId="0" borderId="0" applyNumberFormat="0" applyFill="0" applyBorder="0" applyAlignment="0" applyProtection="0"/>
    <xf numFmtId="0" fontId="40" fillId="14" borderId="36" applyNumberFormat="0" applyFont="0" applyAlignment="0" applyProtection="0"/>
    <xf numFmtId="0" fontId="57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58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58" fillId="30" borderId="0" applyNumberFormat="0" applyBorder="0" applyAlignment="0" applyProtection="0"/>
    <xf numFmtId="0" fontId="58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58" fillId="38" borderId="0" applyNumberFormat="0" applyBorder="0" applyAlignment="0" applyProtection="0"/>
    <xf numFmtId="0" fontId="9" fillId="0" borderId="0"/>
    <xf numFmtId="0" fontId="59" fillId="0" borderId="0"/>
    <xf numFmtId="0" fontId="59" fillId="0" borderId="0"/>
    <xf numFmtId="0" fontId="40" fillId="0" borderId="0"/>
    <xf numFmtId="0" fontId="40" fillId="0" borderId="0"/>
    <xf numFmtId="0" fontId="9" fillId="0" borderId="0"/>
    <xf numFmtId="0" fontId="59" fillId="0" borderId="0"/>
    <xf numFmtId="0" fontId="59" fillId="0" borderId="0"/>
    <xf numFmtId="0" fontId="9" fillId="0" borderId="0"/>
    <xf numFmtId="0" fontId="9" fillId="0" borderId="0"/>
    <xf numFmtId="0" fontId="5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59" fillId="0" borderId="0"/>
    <xf numFmtId="0" fontId="19" fillId="0" borderId="0"/>
    <xf numFmtId="0" fontId="40" fillId="0" borderId="0"/>
    <xf numFmtId="0" fontId="19" fillId="0" borderId="0"/>
    <xf numFmtId="0" fontId="59" fillId="0" borderId="0"/>
    <xf numFmtId="0" fontId="59" fillId="0" borderId="0"/>
    <xf numFmtId="0" fontId="4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59" fillId="0" borderId="0"/>
    <xf numFmtId="0" fontId="40" fillId="0" borderId="0"/>
    <xf numFmtId="0" fontId="59" fillId="0" borderId="0"/>
    <xf numFmtId="0" fontId="59" fillId="0" borderId="0"/>
    <xf numFmtId="0" fontId="40" fillId="0" borderId="0"/>
  </cellStyleXfs>
  <cellXfs count="197">
    <xf numFmtId="0" fontId="0" fillId="0" borderId="0" xfId="0"/>
    <xf numFmtId="0" fontId="23" fillId="0" borderId="2" xfId="0" applyFont="1" applyBorder="1" applyAlignment="1" applyProtection="1">
      <alignment wrapText="1"/>
      <protection hidden="1"/>
    </xf>
    <xf numFmtId="0" fontId="23" fillId="0" borderId="2" xfId="0" applyFont="1" applyBorder="1" applyAlignment="1" applyProtection="1">
      <alignment vertical="center" wrapText="1"/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25" fillId="0" borderId="0" xfId="0" applyFont="1" applyProtection="1"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7" fillId="0" borderId="3" xfId="0" applyFont="1" applyBorder="1" applyAlignment="1" applyProtection="1">
      <alignment vertical="top" wrapText="1"/>
      <protection hidden="1"/>
    </xf>
    <xf numFmtId="0" fontId="27" fillId="0" borderId="0" xfId="0" applyFont="1" applyAlignment="1" applyProtection="1">
      <alignment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0" fontId="0" fillId="0" borderId="4" xfId="0" applyBorder="1" applyProtection="1"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8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29" fillId="0" borderId="0" xfId="0" applyFont="1" applyProtection="1">
      <protection hidden="1"/>
    </xf>
    <xf numFmtId="0" fontId="9" fillId="0" borderId="0" xfId="1"/>
    <xf numFmtId="1" fontId="30" fillId="0" borderId="0" xfId="1" applyNumberFormat="1" applyFont="1" applyAlignment="1">
      <alignment horizontal="center"/>
    </xf>
    <xf numFmtId="49" fontId="9" fillId="0" borderId="0" xfId="1" applyNumberFormat="1"/>
    <xf numFmtId="0" fontId="31" fillId="0" borderId="0" xfId="0" applyFont="1"/>
    <xf numFmtId="0" fontId="14" fillId="2" borderId="14" xfId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19" fillId="0" borderId="1" xfId="3" applyBorder="1" applyAlignment="1">
      <alignment horizontal="center"/>
    </xf>
    <xf numFmtId="0" fontId="32" fillId="0" borderId="0" xfId="0" applyFont="1" applyAlignment="1">
      <alignment horizontal="center"/>
    </xf>
    <xf numFmtId="0" fontId="19" fillId="0" borderId="0" xfId="3" applyAlignment="1">
      <alignment horizontal="center"/>
    </xf>
    <xf numFmtId="0" fontId="20" fillId="0" borderId="0" xfId="0" applyFont="1"/>
    <xf numFmtId="0" fontId="0" fillId="0" borderId="3" xfId="0" applyBorder="1"/>
    <xf numFmtId="0" fontId="23" fillId="0" borderId="2" xfId="0" applyFont="1" applyBorder="1" applyProtection="1">
      <protection hidden="1"/>
    </xf>
    <xf numFmtId="0" fontId="23" fillId="0" borderId="16" xfId="0" applyFont="1" applyBorder="1" applyProtection="1">
      <protection hidden="1"/>
    </xf>
    <xf numFmtId="0" fontId="39" fillId="0" borderId="1" xfId="0" applyFont="1" applyBorder="1"/>
    <xf numFmtId="0" fontId="10" fillId="0" borderId="0" xfId="5" applyFont="1" applyAlignment="1">
      <alignment horizontal="center"/>
    </xf>
    <xf numFmtId="0" fontId="10" fillId="0" borderId="0" xfId="5" applyFont="1"/>
    <xf numFmtId="0" fontId="41" fillId="0" borderId="0" xfId="5"/>
    <xf numFmtId="0" fontId="41" fillId="0" borderId="1" xfId="5" applyBorder="1"/>
    <xf numFmtId="0" fontId="9" fillId="0" borderId="1" xfId="5" applyFont="1" applyBorder="1"/>
    <xf numFmtId="0" fontId="27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/>
    <xf numFmtId="0" fontId="9" fillId="5" borderId="9" xfId="1" applyFill="1" applyBorder="1"/>
    <xf numFmtId="0" fontId="10" fillId="5" borderId="0" xfId="1" applyFont="1" applyFill="1"/>
    <xf numFmtId="0" fontId="9" fillId="5" borderId="7" xfId="1" applyFill="1" applyBorder="1" applyAlignment="1">
      <alignment horizontal="center"/>
    </xf>
    <xf numFmtId="0" fontId="9" fillId="5" borderId="7" xfId="1" applyFill="1" applyBorder="1"/>
    <xf numFmtId="0" fontId="9" fillId="5" borderId="8" xfId="1" applyFill="1" applyBorder="1"/>
    <xf numFmtId="0" fontId="9" fillId="5" borderId="0" xfId="1" applyFill="1" applyAlignment="1">
      <alignment horizontal="center"/>
    </xf>
    <xf numFmtId="0" fontId="12" fillId="5" borderId="0" xfId="1" applyFont="1" applyFill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18" fillId="5" borderId="0" xfId="1" applyFont="1" applyFill="1" applyAlignment="1">
      <alignment horizontal="center"/>
    </xf>
    <xf numFmtId="0" fontId="14" fillId="5" borderId="0" xfId="1" applyFont="1" applyFill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Alignment="1">
      <alignment horizontal="left"/>
    </xf>
    <xf numFmtId="0" fontId="9" fillId="5" borderId="10" xfId="1" applyFill="1" applyBorder="1" applyAlignment="1">
      <alignment horizontal="left"/>
    </xf>
    <xf numFmtId="0" fontId="9" fillId="5" borderId="0" xfId="1" applyFill="1" applyAlignment="1">
      <alignment horizontal="left"/>
    </xf>
    <xf numFmtId="0" fontId="12" fillId="5" borderId="0" xfId="1" applyFont="1" applyFill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0" fillId="5" borderId="9" xfId="0" applyFill="1" applyBorder="1"/>
    <xf numFmtId="0" fontId="0" fillId="5" borderId="0" xfId="0" applyFill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Alignment="1">
      <alignment horizontal="left"/>
    </xf>
    <xf numFmtId="0" fontId="9" fillId="5" borderId="0" xfId="1" applyFill="1" applyAlignment="1" applyProtection="1">
      <alignment horizontal="center"/>
      <protection locked="0"/>
    </xf>
    <xf numFmtId="49" fontId="14" fillId="4" borderId="0" xfId="1" applyNumberFormat="1" applyFont="1" applyFill="1" applyAlignment="1" applyProtection="1">
      <alignment horizontal="center"/>
      <protection locked="0"/>
    </xf>
    <xf numFmtId="0" fontId="9" fillId="6" borderId="10" xfId="1" applyFill="1" applyBorder="1"/>
    <xf numFmtId="0" fontId="9" fillId="6" borderId="0" xfId="1" applyFill="1"/>
    <xf numFmtId="0" fontId="12" fillId="6" borderId="0" xfId="1" applyFont="1" applyFill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ill="1" applyBorder="1"/>
    <xf numFmtId="0" fontId="9" fillId="4" borderId="0" xfId="1" applyFill="1" applyProtection="1"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0" borderId="1" xfId="56" applyBorder="1"/>
    <xf numFmtId="0" fontId="9" fillId="0" borderId="1" xfId="51" applyBorder="1"/>
    <xf numFmtId="0" fontId="61" fillId="0" borderId="0" xfId="0" applyFont="1"/>
    <xf numFmtId="0" fontId="14" fillId="39" borderId="1" xfId="4" applyFont="1" applyFill="1" applyBorder="1" applyAlignment="1">
      <alignment horizontal="center"/>
    </xf>
    <xf numFmtId="49" fontId="14" fillId="39" borderId="1" xfId="4" applyNumberFormat="1" applyFont="1" applyFill="1" applyBorder="1" applyAlignment="1">
      <alignment horizontal="center"/>
    </xf>
    <xf numFmtId="0" fontId="60" fillId="39" borderId="1" xfId="4" applyFont="1" applyFill="1" applyBorder="1" applyAlignment="1">
      <alignment horizontal="center"/>
    </xf>
    <xf numFmtId="0" fontId="39" fillId="39" borderId="1" xfId="0" applyFont="1" applyFill="1" applyBorder="1" applyAlignment="1">
      <alignment horizontal="center"/>
    </xf>
    <xf numFmtId="0" fontId="0" fillId="39" borderId="1" xfId="0" applyFill="1" applyBorder="1"/>
    <xf numFmtId="0" fontId="0" fillId="0" borderId="1" xfId="0" applyBorder="1"/>
    <xf numFmtId="0" fontId="36" fillId="39" borderId="1" xfId="0" applyFont="1" applyFill="1" applyBorder="1" applyAlignment="1">
      <alignment horizontal="center"/>
    </xf>
    <xf numFmtId="0" fontId="0" fillId="39" borderId="1" xfId="0" applyFill="1" applyBorder="1" applyAlignment="1">
      <alignment horizontal="center"/>
    </xf>
    <xf numFmtId="0" fontId="44" fillId="39" borderId="1" xfId="9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Alignment="1">
      <alignment horizontal="left" vertical="distributed"/>
    </xf>
    <xf numFmtId="0" fontId="14" fillId="2" borderId="17" xfId="1" applyFont="1" applyFill="1" applyBorder="1" applyAlignment="1">
      <alignment horizontal="center"/>
    </xf>
    <xf numFmtId="0" fontId="14" fillId="2" borderId="14" xfId="1" applyFont="1" applyFill="1" applyBorder="1" applyAlignment="1">
      <alignment horizontal="center"/>
    </xf>
    <xf numFmtId="0" fontId="9" fillId="5" borderId="10" xfId="1" applyFill="1" applyBorder="1" applyAlignment="1">
      <alignment horizontal="left"/>
    </xf>
    <xf numFmtId="0" fontId="9" fillId="5" borderId="0" xfId="1" applyFill="1" applyAlignment="1">
      <alignment horizontal="left"/>
    </xf>
    <xf numFmtId="0" fontId="14" fillId="2" borderId="17" xfId="1" applyFont="1" applyFill="1" applyBorder="1" applyAlignment="1">
      <alignment horizontal="center" wrapText="1"/>
    </xf>
    <xf numFmtId="0" fontId="0" fillId="0" borderId="17" xfId="0" applyBorder="1"/>
    <xf numFmtId="0" fontId="0" fillId="0" borderId="14" xfId="0" applyBorder="1"/>
    <xf numFmtId="0" fontId="10" fillId="5" borderId="0" xfId="1" applyFont="1" applyFill="1" applyAlignment="1">
      <alignment horizontal="center"/>
    </xf>
    <xf numFmtId="0" fontId="13" fillId="6" borderId="0" xfId="1" applyFont="1" applyFill="1" applyAlignment="1">
      <alignment horizontal="center" vertical="center"/>
    </xf>
    <xf numFmtId="0" fontId="17" fillId="6" borderId="0" xfId="1" applyFont="1" applyFill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Alignment="1">
      <alignment horizontal="left"/>
    </xf>
    <xf numFmtId="0" fontId="9" fillId="5" borderId="20" xfId="1" applyFill="1" applyBorder="1" applyAlignment="1">
      <alignment horizontal="center"/>
    </xf>
    <xf numFmtId="0" fontId="9" fillId="5" borderId="0" xfId="1" applyFill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Alignment="1">
      <alignment horizontal="center"/>
    </xf>
    <xf numFmtId="0" fontId="14" fillId="6" borderId="0" xfId="1" applyFont="1" applyFill="1" applyAlignment="1">
      <alignment horizontal="center"/>
    </xf>
    <xf numFmtId="0" fontId="9" fillId="5" borderId="18" xfId="1" applyFill="1" applyBorder="1" applyAlignment="1">
      <alignment horizontal="center"/>
    </xf>
    <xf numFmtId="0" fontId="9" fillId="5" borderId="10" xfId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Alignment="1">
      <alignment horizontal="center" vertic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ill="1" applyBorder="1" applyAlignment="1">
      <alignment horizontal="center" wrapText="1"/>
    </xf>
    <xf numFmtId="0" fontId="9" fillId="5" borderId="0" xfId="1" applyFill="1" applyAlignment="1">
      <alignment horizontal="center" wrapText="1"/>
    </xf>
    <xf numFmtId="14" fontId="14" fillId="2" borderId="17" xfId="1" applyNumberFormat="1" applyFont="1" applyFill="1" applyBorder="1" applyAlignment="1">
      <alignment horizontal="center"/>
    </xf>
    <xf numFmtId="14" fontId="14" fillId="2" borderId="14" xfId="1" applyNumberFormat="1" applyFont="1" applyFill="1" applyBorder="1" applyAlignment="1">
      <alignment horizontal="center"/>
    </xf>
    <xf numFmtId="0" fontId="16" fillId="5" borderId="10" xfId="1" applyFont="1" applyFill="1" applyBorder="1" applyAlignment="1">
      <alignment horizontal="left"/>
    </xf>
    <xf numFmtId="0" fontId="16" fillId="5" borderId="0" xfId="1" applyFont="1" applyFill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16" fillId="2" borderId="17" xfId="1" applyFont="1" applyFill="1" applyBorder="1" applyAlignment="1">
      <alignment horizontal="center" wrapText="1"/>
    </xf>
    <xf numFmtId="0" fontId="16" fillId="2" borderId="14" xfId="1" applyFont="1" applyFill="1" applyBorder="1" applyAlignment="1">
      <alignment horizontal="center" wrapText="1"/>
    </xf>
    <xf numFmtId="0" fontId="14" fillId="5" borderId="0" xfId="1" applyFont="1" applyFill="1" applyAlignment="1">
      <alignment horizontal="justify"/>
    </xf>
    <xf numFmtId="0" fontId="9" fillId="5" borderId="19" xfId="1" applyFill="1" applyBorder="1" applyAlignment="1">
      <alignment horizontal="center"/>
    </xf>
    <xf numFmtId="0" fontId="23" fillId="0" borderId="1" xfId="0" applyFont="1" applyBorder="1" applyAlignment="1" applyProtection="1">
      <alignment horizontal="center" wrapText="1"/>
      <protection locked="0" hidden="1"/>
    </xf>
    <xf numFmtId="0" fontId="22" fillId="0" borderId="16" xfId="0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2" fillId="0" borderId="16" xfId="0" applyFont="1" applyBorder="1" applyAlignment="1" applyProtection="1">
      <alignment horizontal="left" vertical="center" wrapText="1"/>
      <protection hidden="1"/>
    </xf>
    <xf numFmtId="0" fontId="22" fillId="0" borderId="15" xfId="0" applyFont="1" applyBorder="1" applyAlignment="1" applyProtection="1">
      <alignment horizontal="left" vertical="center" wrapText="1"/>
      <protection hidden="1"/>
    </xf>
    <xf numFmtId="0" fontId="23" fillId="0" borderId="1" xfId="0" applyFont="1" applyBorder="1" applyAlignment="1" applyProtection="1">
      <alignment horizontal="center" vertical="top" wrapText="1"/>
      <protection hidden="1"/>
    </xf>
    <xf numFmtId="0" fontId="35" fillId="0" borderId="1" xfId="0" applyFont="1" applyBorder="1" applyAlignment="1" applyProtection="1">
      <alignment horizontal="center" vertical="top" wrapText="1"/>
      <protection hidden="1"/>
    </xf>
    <xf numFmtId="0" fontId="36" fillId="0" borderId="16" xfId="0" applyFont="1" applyBorder="1" applyAlignment="1" applyProtection="1">
      <alignment horizontal="left" wrapText="1"/>
      <protection hidden="1"/>
    </xf>
    <xf numFmtId="0" fontId="36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center" vertical="top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22" fillId="0" borderId="1" xfId="0" applyFont="1" applyBorder="1" applyAlignment="1" applyProtection="1">
      <alignment horizontal="left" wrapText="1"/>
      <protection hidden="1"/>
    </xf>
    <xf numFmtId="0" fontId="36" fillId="0" borderId="16" xfId="0" applyFont="1" applyBorder="1" applyAlignment="1" applyProtection="1">
      <alignment horizontal="center" wrapText="1"/>
      <protection hidden="1"/>
    </xf>
    <xf numFmtId="0" fontId="36" fillId="0" borderId="15" xfId="0" applyFont="1" applyBorder="1" applyAlignment="1" applyProtection="1">
      <alignment horizontal="center" wrapText="1"/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26" fillId="0" borderId="16" xfId="0" applyFont="1" applyBorder="1" applyAlignment="1" applyProtection="1">
      <alignment wrapText="1"/>
      <protection hidden="1"/>
    </xf>
    <xf numFmtId="0" fontId="37" fillId="0" borderId="6" xfId="0" applyFont="1" applyBorder="1" applyAlignment="1" applyProtection="1">
      <alignment horizontal="center" vertical="top" wrapText="1"/>
      <protection hidden="1"/>
    </xf>
    <xf numFmtId="0" fontId="37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6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26" fillId="0" borderId="3" xfId="0" applyFont="1" applyBorder="1" applyAlignment="1" applyProtection="1">
      <alignment horizontal="left" vertical="top" wrapText="1"/>
      <protection hidden="1"/>
    </xf>
    <xf numFmtId="0" fontId="26" fillId="0" borderId="0" xfId="0" applyFont="1" applyAlignment="1" applyProtection="1">
      <alignment horizontal="left" vertical="top" wrapText="1"/>
      <protection hidden="1"/>
    </xf>
    <xf numFmtId="0" fontId="26" fillId="0" borderId="3" xfId="0" applyFont="1" applyBorder="1" applyAlignment="1" applyProtection="1">
      <alignment horizontal="center" vertical="top" wrapText="1"/>
      <protection hidden="1"/>
    </xf>
    <xf numFmtId="0" fontId="26" fillId="0" borderId="0" xfId="0" applyFont="1" applyAlignment="1" applyProtection="1">
      <alignment horizontal="center" vertical="top" wrapText="1"/>
      <protection hidden="1"/>
    </xf>
    <xf numFmtId="0" fontId="36" fillId="0" borderId="16" xfId="0" applyFont="1" applyBorder="1" applyAlignment="1" applyProtection="1">
      <alignment horizontal="center"/>
      <protection locked="0" hidden="1"/>
    </xf>
    <xf numFmtId="0" fontId="36" fillId="0" borderId="15" xfId="0" applyFont="1" applyBorder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6" fillId="0" borderId="2" xfId="0" applyFont="1" applyBorder="1" applyAlignment="1" applyProtection="1">
      <alignment horizontal="left" wrapText="1"/>
      <protection hidden="1"/>
    </xf>
    <xf numFmtId="0" fontId="26" fillId="0" borderId="16" xfId="0" applyFont="1" applyBorder="1" applyAlignment="1" applyProtection="1">
      <alignment horizontal="left"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14" fontId="35" fillId="0" borderId="1" xfId="0" applyNumberFormat="1" applyFont="1" applyBorder="1" applyAlignment="1" applyProtection="1">
      <alignment horizontal="center" wrapText="1"/>
      <protection hidden="1"/>
    </xf>
    <xf numFmtId="0" fontId="35" fillId="0" borderId="1" xfId="0" applyFont="1" applyBorder="1" applyAlignment="1" applyProtection="1">
      <alignment horizontal="center" wrapText="1"/>
      <protection hidden="1"/>
    </xf>
    <xf numFmtId="0" fontId="26" fillId="0" borderId="2" xfId="0" applyFont="1" applyBorder="1" applyAlignment="1" applyProtection="1">
      <alignment horizontal="center" wrapText="1"/>
      <protection hidden="1"/>
    </xf>
    <xf numFmtId="0" fontId="26" fillId="0" borderId="16" xfId="0" applyFont="1" applyBorder="1" applyAlignment="1" applyProtection="1">
      <alignment horizontal="center" wrapText="1"/>
      <protection hidden="1"/>
    </xf>
    <xf numFmtId="0" fontId="34" fillId="0" borderId="16" xfId="0" applyFont="1" applyBorder="1" applyAlignment="1" applyProtection="1">
      <alignment horizontal="left" wrapText="1"/>
      <protection hidden="1"/>
    </xf>
    <xf numFmtId="0" fontId="34" fillId="0" borderId="15" xfId="0" applyFont="1" applyBorder="1" applyAlignment="1" applyProtection="1">
      <alignment horizontal="left" wrapText="1"/>
      <protection hidden="1"/>
    </xf>
    <xf numFmtId="14" fontId="21" fillId="0" borderId="0" xfId="0" applyNumberFormat="1" applyFont="1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left" vertical="top" wrapText="1"/>
      <protection hidden="1"/>
    </xf>
  </cellXfs>
  <cellStyles count="98">
    <cellStyle name="20% - Ênfase1" xfId="28" builtinId="30" customBuiltin="1"/>
    <cellStyle name="20% - Ênfase2" xfId="32" builtinId="34" customBuiltin="1"/>
    <cellStyle name="20% - Ênfase3" xfId="36" builtinId="38" customBuiltin="1"/>
    <cellStyle name="20% - Ênfase4" xfId="40" builtinId="42" customBuiltin="1"/>
    <cellStyle name="20% - Ênfase5" xfId="44" builtinId="46" customBuiltin="1"/>
    <cellStyle name="20% - Ênfase6" xfId="48" builtinId="50" customBuiltin="1"/>
    <cellStyle name="40% - Ênfase1" xfId="29" builtinId="31" customBuiltin="1"/>
    <cellStyle name="40% - Ênfase2" xfId="33" builtinId="35" customBuiltin="1"/>
    <cellStyle name="40% - Ênfase3" xfId="37" builtinId="39" customBuiltin="1"/>
    <cellStyle name="40% - Ênfase4" xfId="41" builtinId="43" customBuiltin="1"/>
    <cellStyle name="40% - Ênfase5" xfId="45" builtinId="47" customBuiltin="1"/>
    <cellStyle name="40% - Ênfase6" xfId="49" builtinId="51" customBuiltin="1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8" builtinId="20" customBuiltin="1"/>
    <cellStyle name="Neutro" xfId="17" builtinId="28" customBuiltin="1"/>
    <cellStyle name="Normal" xfId="0" builtinId="0"/>
    <cellStyle name="Normal 12" xfId="62" xr:uid="{00000000-0005-0000-0000-000020000000}"/>
    <cellStyle name="Normal 17" xfId="63" xr:uid="{00000000-0005-0000-0000-000021000000}"/>
    <cellStyle name="Normal 18" xfId="64" xr:uid="{00000000-0005-0000-0000-000022000000}"/>
    <cellStyle name="Normal 19" xfId="65" xr:uid="{00000000-0005-0000-0000-000023000000}"/>
    <cellStyle name="Normal 2" xfId="1" xr:uid="{00000000-0005-0000-0000-000024000000}"/>
    <cellStyle name="Normal 2 2" xfId="61" xr:uid="{00000000-0005-0000-0000-000025000000}"/>
    <cellStyle name="Normal 2 2 2" xfId="79" xr:uid="{00000000-0005-0000-0000-000026000000}"/>
    <cellStyle name="Normal 2 2 2 2" xfId="77" xr:uid="{00000000-0005-0000-0000-000027000000}"/>
    <cellStyle name="Normal 2 2 2 2 2" xfId="75" xr:uid="{00000000-0005-0000-0000-000028000000}"/>
    <cellStyle name="Normal 2 2 2 2 2 2" xfId="78" xr:uid="{00000000-0005-0000-0000-000029000000}"/>
    <cellStyle name="Normal 2 2 2 2 2 3" xfId="96" xr:uid="{00000000-0005-0000-0000-00002A000000}"/>
    <cellStyle name="Normal 2 2 2 2 2 4" xfId="57" xr:uid="{00000000-0005-0000-0000-00002B000000}"/>
    <cellStyle name="Normal 2 2 2 2 3" xfId="94" xr:uid="{00000000-0005-0000-0000-00002C000000}"/>
    <cellStyle name="Normal 2 2 2 2 4" xfId="54" xr:uid="{00000000-0005-0000-0000-00002D000000}"/>
    <cellStyle name="Normal 2 2 2 3" xfId="95" xr:uid="{00000000-0005-0000-0000-00002E000000}"/>
    <cellStyle name="Normal 2 2 2 4" xfId="53" xr:uid="{00000000-0005-0000-0000-00002F000000}"/>
    <cellStyle name="Normal 2 2 3" xfId="97" xr:uid="{00000000-0005-0000-0000-000030000000}"/>
    <cellStyle name="Normal 2 2 4" xfId="55" xr:uid="{00000000-0005-0000-0000-000031000000}"/>
    <cellStyle name="Normal 2 3" xfId="72" xr:uid="{00000000-0005-0000-0000-000032000000}"/>
    <cellStyle name="Normal 2 4" xfId="59" xr:uid="{00000000-0005-0000-0000-000033000000}"/>
    <cellStyle name="Normal 2 5" xfId="92" xr:uid="{00000000-0005-0000-0000-000034000000}"/>
    <cellStyle name="Normal 2 6" xfId="58" xr:uid="{00000000-0005-0000-0000-000035000000}"/>
    <cellStyle name="Normal 20" xfId="66" xr:uid="{00000000-0005-0000-0000-000036000000}"/>
    <cellStyle name="Normal 21" xfId="67" xr:uid="{00000000-0005-0000-0000-000037000000}"/>
    <cellStyle name="Normal 22" xfId="68" xr:uid="{00000000-0005-0000-0000-000038000000}"/>
    <cellStyle name="Normal 23" xfId="69" xr:uid="{00000000-0005-0000-0000-000039000000}"/>
    <cellStyle name="Normal 24" xfId="70" xr:uid="{00000000-0005-0000-0000-00003A000000}"/>
    <cellStyle name="Normal 25" xfId="71" xr:uid="{00000000-0005-0000-0000-00003B000000}"/>
    <cellStyle name="Normal 26" xfId="84" xr:uid="{00000000-0005-0000-0000-00003C000000}"/>
    <cellStyle name="Normal 27" xfId="82" xr:uid="{00000000-0005-0000-0000-00003D000000}"/>
    <cellStyle name="Normal 28" xfId="80" xr:uid="{00000000-0005-0000-0000-00003E000000}"/>
    <cellStyle name="Normal 29" xfId="76" xr:uid="{00000000-0005-0000-0000-00003F000000}"/>
    <cellStyle name="Normal 3" xfId="2" xr:uid="{00000000-0005-0000-0000-000040000000}"/>
    <cellStyle name="Normal 3 2" xfId="6" xr:uid="{00000000-0005-0000-0000-000041000000}"/>
    <cellStyle name="Normal 30" xfId="74" xr:uid="{00000000-0005-0000-0000-000042000000}"/>
    <cellStyle name="Normal 31" xfId="91" xr:uid="{00000000-0005-0000-0000-000043000000}"/>
    <cellStyle name="Normal 32" xfId="89" xr:uid="{00000000-0005-0000-0000-000044000000}"/>
    <cellStyle name="Normal 33" xfId="87" xr:uid="{00000000-0005-0000-0000-000045000000}"/>
    <cellStyle name="Normal 35" xfId="86" xr:uid="{00000000-0005-0000-0000-000046000000}"/>
    <cellStyle name="Normal 36" xfId="83" xr:uid="{00000000-0005-0000-0000-000047000000}"/>
    <cellStyle name="Normal 37" xfId="81" xr:uid="{00000000-0005-0000-0000-000048000000}"/>
    <cellStyle name="Normal 38" xfId="90" xr:uid="{00000000-0005-0000-0000-000049000000}"/>
    <cellStyle name="Normal 39" xfId="88" xr:uid="{00000000-0005-0000-0000-00004A000000}"/>
    <cellStyle name="Normal 4" xfId="3" xr:uid="{00000000-0005-0000-0000-00004B000000}"/>
    <cellStyle name="Normal 40" xfId="85" xr:uid="{00000000-0005-0000-0000-00004C000000}"/>
    <cellStyle name="Normal 5" xfId="4" xr:uid="{00000000-0005-0000-0000-00004D000000}"/>
    <cellStyle name="Normal 6" xfId="5" xr:uid="{00000000-0005-0000-0000-00004E000000}"/>
    <cellStyle name="Normal 6 2" xfId="73" xr:uid="{00000000-0005-0000-0000-00004F000000}"/>
    <cellStyle name="Normal 6 2 2" xfId="60" xr:uid="{00000000-0005-0000-0000-000050000000}"/>
    <cellStyle name="Normal 6 2 3" xfId="56" xr:uid="{00000000-0005-0000-0000-000051000000}"/>
    <cellStyle name="Normal 6 2 4" xfId="51" xr:uid="{00000000-0005-0000-0000-000052000000}"/>
    <cellStyle name="Normal 6 3" xfId="93" xr:uid="{00000000-0005-0000-0000-000053000000}"/>
    <cellStyle name="Normal 6 4" xfId="52" xr:uid="{00000000-0005-0000-0000-000054000000}"/>
    <cellStyle name="Normal_Plan1" xfId="9" xr:uid="{00000000-0005-0000-0000-000055000000}"/>
    <cellStyle name="Nota" xfId="24" builtinId="10" customBuiltin="1"/>
    <cellStyle name="Ruim" xfId="16" builtinId="27" customBuiltin="1"/>
    <cellStyle name="Saída" xfId="19" builtinId="21" customBuiltin="1"/>
    <cellStyle name="Separador de milhares 2" xfId="7" xr:uid="{00000000-0005-0000-0000-000058000000}"/>
    <cellStyle name="TableStyleLight1" xfId="8" xr:uid="{00000000-0005-0000-0000-000059000000}"/>
    <cellStyle name="Texto de Aviso" xfId="23" builtinId="11" customBuiltin="1"/>
    <cellStyle name="Texto Explicativo" xfId="25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6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00000000-0008-0000-01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>
          <a:extLst>
            <a:ext uri="{FF2B5EF4-FFF2-40B4-BE49-F238E27FC236}">
              <a16:creationId xmlns:a16="http://schemas.microsoft.com/office/drawing/2014/main" id="{00000000-0008-0000-01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>
          <a:extLst>
            <a:ext uri="{FF2B5EF4-FFF2-40B4-BE49-F238E27FC236}">
              <a16:creationId xmlns:a16="http://schemas.microsoft.com/office/drawing/2014/main" id="{00000000-0008-0000-01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>
          <a:extLst>
            <a:ext uri="{FF2B5EF4-FFF2-40B4-BE49-F238E27FC236}">
              <a16:creationId xmlns:a16="http://schemas.microsoft.com/office/drawing/2014/main" id="{00000000-0008-0000-01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>
          <a:extLst>
            <a:ext uri="{FF2B5EF4-FFF2-40B4-BE49-F238E27FC236}">
              <a16:creationId xmlns:a16="http://schemas.microsoft.com/office/drawing/2014/main" id="{00000000-0008-0000-01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>
          <a:extLst>
            <a:ext uri="{FF2B5EF4-FFF2-40B4-BE49-F238E27FC236}">
              <a16:creationId xmlns:a16="http://schemas.microsoft.com/office/drawing/2014/main" id="{00000000-0008-0000-0100-00007D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>
          <a:extLst>
            <a:ext uri="{FF2B5EF4-FFF2-40B4-BE49-F238E27FC236}">
              <a16:creationId xmlns:a16="http://schemas.microsoft.com/office/drawing/2014/main" id="{00000000-0008-0000-0100-00007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>
          <a:extLst>
            <a:ext uri="{FF2B5EF4-FFF2-40B4-BE49-F238E27FC236}">
              <a16:creationId xmlns:a16="http://schemas.microsoft.com/office/drawing/2014/main" id="{00000000-0008-0000-01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>
    <tabColor rgb="FF00B050"/>
  </sheetPr>
  <dimension ref="A1:W46"/>
  <sheetViews>
    <sheetView showGridLines="0" tabSelected="1" zoomScaleNormal="100" workbookViewId="0">
      <selection activeCell="C6" sqref="C6:L6"/>
    </sheetView>
  </sheetViews>
  <sheetFormatPr defaultColWidth="0" defaultRowHeight="12.75" zeroHeight="1" x14ac:dyDescent="0.2"/>
  <cols>
    <col min="1" max="2" width="9.140625" style="21" customWidth="1"/>
    <col min="3" max="3" width="13.140625" style="21" customWidth="1"/>
    <col min="4" max="4" width="9.140625" style="21" customWidth="1"/>
    <col min="5" max="5" width="6.7109375" style="21" customWidth="1"/>
    <col min="6" max="10" width="9.140625" style="21" customWidth="1"/>
    <col min="11" max="11" width="11" style="21" customWidth="1"/>
    <col min="12" max="13" width="9.140625" style="21" customWidth="1"/>
    <col min="14" max="14" width="8.42578125" style="21" customWidth="1"/>
    <col min="15" max="15" width="7.140625" style="21" customWidth="1"/>
    <col min="16" max="16384" width="7.28515625" style="21" hidden="1"/>
  </cols>
  <sheetData>
    <row r="1" spans="1:23" ht="21" thickTop="1" x14ac:dyDescent="0.3">
      <c r="A1" s="121"/>
      <c r="B1" s="46"/>
      <c r="C1" s="123" t="s">
        <v>0</v>
      </c>
      <c r="D1" s="123"/>
      <c r="E1" s="123"/>
      <c r="F1" s="123"/>
      <c r="G1" s="123"/>
      <c r="H1" s="123"/>
      <c r="I1" s="123"/>
      <c r="J1" s="123"/>
      <c r="K1" s="123"/>
      <c r="L1" s="123"/>
      <c r="M1" s="47"/>
      <c r="N1" s="47"/>
      <c r="O1" s="48"/>
    </row>
    <row r="2" spans="1:23" ht="18" x14ac:dyDescent="0.2">
      <c r="A2" s="122"/>
      <c r="B2" s="49"/>
      <c r="C2" s="124" t="s">
        <v>1259</v>
      </c>
      <c r="D2" s="124"/>
      <c r="E2" s="124"/>
      <c r="F2" s="124"/>
      <c r="G2" s="124"/>
      <c r="H2" s="124"/>
      <c r="I2" s="124"/>
      <c r="J2" s="124"/>
      <c r="K2" s="124"/>
      <c r="L2" s="124"/>
      <c r="M2" s="43"/>
      <c r="N2" s="43"/>
      <c r="O2" s="44"/>
    </row>
    <row r="3" spans="1:23" ht="18" customHeight="1" x14ac:dyDescent="0.2">
      <c r="A3" s="122"/>
      <c r="B3" s="49"/>
      <c r="C3" s="124" t="s">
        <v>1260</v>
      </c>
      <c r="D3" s="124"/>
      <c r="E3" s="124"/>
      <c r="F3" s="124"/>
      <c r="G3" s="124"/>
      <c r="H3" s="124"/>
      <c r="I3" s="124"/>
      <c r="J3" s="124"/>
      <c r="K3" s="124"/>
      <c r="L3" s="124"/>
      <c r="M3" s="50"/>
      <c r="N3" s="50"/>
      <c r="O3" s="51"/>
    </row>
    <row r="4" spans="1:23" ht="18" customHeight="1" x14ac:dyDescent="0.2">
      <c r="A4" s="122"/>
      <c r="B4" s="49"/>
      <c r="C4" s="124" t="s">
        <v>1261</v>
      </c>
      <c r="D4" s="124"/>
      <c r="E4" s="124"/>
      <c r="F4" s="124"/>
      <c r="G4" s="124"/>
      <c r="H4" s="124"/>
      <c r="I4" s="124"/>
      <c r="J4" s="124"/>
      <c r="K4" s="124"/>
      <c r="L4" s="124"/>
      <c r="M4" s="50"/>
      <c r="N4" s="50"/>
      <c r="O4" s="51"/>
    </row>
    <row r="5" spans="1:23" ht="12.7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50"/>
      <c r="N5" s="50"/>
      <c r="O5" s="51"/>
      <c r="T5" s="21">
        <v>1</v>
      </c>
    </row>
    <row r="6" spans="1:23" ht="23.25" customHeight="1" x14ac:dyDescent="0.2">
      <c r="A6" s="69"/>
      <c r="B6" s="70"/>
      <c r="C6" s="105" t="s">
        <v>1425</v>
      </c>
      <c r="D6" s="105"/>
      <c r="E6" s="105"/>
      <c r="F6" s="105"/>
      <c r="G6" s="105"/>
      <c r="H6" s="105"/>
      <c r="I6" s="105"/>
      <c r="J6" s="105"/>
      <c r="K6" s="105"/>
      <c r="L6" s="105"/>
      <c r="M6" s="71"/>
      <c r="N6" s="71"/>
      <c r="O6" s="72"/>
      <c r="S6" s="21" t="str">
        <f>CONCATENATE(F14,J14)</f>
        <v/>
      </c>
      <c r="T6" s="21">
        <v>2</v>
      </c>
    </row>
    <row r="7" spans="1:23" ht="26.25" customHeight="1" x14ac:dyDescent="0.2">
      <c r="A7" s="69"/>
      <c r="B7" s="70"/>
      <c r="C7" s="106" t="s">
        <v>4484</v>
      </c>
      <c r="D7" s="106"/>
      <c r="E7" s="106"/>
      <c r="F7" s="106"/>
      <c r="G7" s="106"/>
      <c r="H7" s="106"/>
      <c r="I7" s="106"/>
      <c r="J7" s="106"/>
      <c r="K7" s="106"/>
      <c r="L7" s="106"/>
      <c r="M7" s="71"/>
      <c r="N7" s="71"/>
      <c r="O7" s="72"/>
      <c r="T7" s="21">
        <v>3</v>
      </c>
    </row>
    <row r="8" spans="1:23" ht="21" customHeight="1" x14ac:dyDescent="0.25">
      <c r="A8" s="69"/>
      <c r="B8" s="70"/>
      <c r="C8" s="119" t="s">
        <v>1439</v>
      </c>
      <c r="D8" s="120"/>
      <c r="E8" s="120"/>
      <c r="F8" s="120"/>
      <c r="G8" s="120"/>
      <c r="H8" s="120"/>
      <c r="I8" s="120"/>
      <c r="J8" s="120"/>
      <c r="K8" s="120"/>
      <c r="L8" s="120"/>
      <c r="M8" s="70"/>
      <c r="N8" s="70"/>
      <c r="O8" s="73"/>
      <c r="T8" s="21">
        <v>4</v>
      </c>
    </row>
    <row r="9" spans="1:23" ht="21" customHeight="1" x14ac:dyDescent="0.25">
      <c r="A9" s="42"/>
      <c r="B9" s="43"/>
      <c r="C9" s="52"/>
      <c r="D9" s="53"/>
      <c r="E9" s="53"/>
      <c r="F9" s="53"/>
      <c r="G9" s="53"/>
      <c r="H9" s="53"/>
      <c r="I9" s="53"/>
      <c r="J9" s="53"/>
      <c r="K9" s="53"/>
      <c r="L9" s="53"/>
      <c r="M9" s="43"/>
      <c r="N9" s="43"/>
      <c r="O9" s="44"/>
      <c r="T9" s="21">
        <v>5</v>
      </c>
    </row>
    <row r="10" spans="1:23" ht="15.75" x14ac:dyDescent="0.25">
      <c r="A10" s="109" t="s">
        <v>1274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1"/>
      <c r="T10" s="21">
        <v>6</v>
      </c>
    </row>
    <row r="11" spans="1:23" ht="15.75" x14ac:dyDescent="0.25">
      <c r="A11" s="109" t="s">
        <v>1371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1"/>
      <c r="T11" s="21">
        <v>7</v>
      </c>
    </row>
    <row r="12" spans="1:23" ht="15.75" x14ac:dyDescent="0.25">
      <c r="A12" s="116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8"/>
      <c r="T12" s="21">
        <v>8</v>
      </c>
    </row>
    <row r="13" spans="1:23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4"/>
      <c r="T13" s="21">
        <v>9</v>
      </c>
    </row>
    <row r="14" spans="1:23" ht="18.75" thickBot="1" x14ac:dyDescent="0.3">
      <c r="A14" s="112" t="s">
        <v>1272</v>
      </c>
      <c r="B14" s="113"/>
      <c r="C14" s="113"/>
      <c r="D14" s="113"/>
      <c r="E14" s="113"/>
      <c r="F14" s="125"/>
      <c r="G14" s="126"/>
      <c r="H14" s="114" t="s">
        <v>1262</v>
      </c>
      <c r="I14" s="115"/>
      <c r="J14" s="75"/>
      <c r="K14" s="49" t="s">
        <v>1263</v>
      </c>
      <c r="L14" s="97" t="str">
        <f>IFERROR(VLOOKUP(S6,Relação,5,0),"")</f>
        <v/>
      </c>
      <c r="M14" s="98"/>
      <c r="N14" s="43"/>
      <c r="O14" s="44"/>
      <c r="T14" s="21">
        <v>10</v>
      </c>
      <c r="W14" s="22"/>
    </row>
    <row r="15" spans="1:23" ht="16.5" thickTop="1" x14ac:dyDescent="0.25">
      <c r="A15" s="54"/>
      <c r="B15" s="55"/>
      <c r="C15" s="55"/>
      <c r="D15" s="55"/>
      <c r="E15" s="55"/>
      <c r="F15" s="108" t="s">
        <v>1298</v>
      </c>
      <c r="G15" s="108"/>
      <c r="H15" s="108"/>
      <c r="I15" s="108"/>
      <c r="J15" s="68"/>
      <c r="K15" s="49"/>
      <c r="L15" s="107"/>
      <c r="M15" s="107"/>
      <c r="N15" s="43"/>
      <c r="O15" s="44"/>
      <c r="T15" s="21">
        <v>11</v>
      </c>
      <c r="W15" s="22"/>
    </row>
    <row r="16" spans="1:23" x14ac:dyDescent="0.2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  <c r="T16" s="21">
        <v>12</v>
      </c>
    </row>
    <row r="17" spans="1:20" ht="16.5" customHeight="1" thickBot="1" x14ac:dyDescent="0.35">
      <c r="A17" s="56" t="s">
        <v>1264</v>
      </c>
      <c r="B17" s="57"/>
      <c r="C17" s="57"/>
      <c r="D17" s="97" t="str">
        <f>IFERROR(VLOOKUP(S6,Relação,4,0),"")</f>
        <v/>
      </c>
      <c r="E17" s="97"/>
      <c r="F17" s="97"/>
      <c r="G17" s="97"/>
      <c r="H17" s="97"/>
      <c r="I17" s="97"/>
      <c r="J17" s="97"/>
      <c r="K17" s="97"/>
      <c r="L17" s="97"/>
      <c r="M17" s="98"/>
      <c r="N17" s="58"/>
      <c r="O17" s="59"/>
      <c r="T17" s="21">
        <v>13</v>
      </c>
    </row>
    <row r="18" spans="1:20" ht="40.5" customHeight="1" thickTop="1" x14ac:dyDescent="0.3">
      <c r="A18" s="127" t="s">
        <v>1297</v>
      </c>
      <c r="B18" s="128"/>
      <c r="C18" s="128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58"/>
      <c r="O18" s="59"/>
      <c r="T18" s="21">
        <v>14</v>
      </c>
    </row>
    <row r="19" spans="1:20" ht="13.5" customHeight="1" x14ac:dyDescent="0.3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58"/>
      <c r="O19" s="59"/>
      <c r="T19" s="21">
        <v>15</v>
      </c>
    </row>
    <row r="20" spans="1:20" ht="16.5" customHeight="1" thickBot="1" x14ac:dyDescent="0.35">
      <c r="A20" s="42" t="s">
        <v>1265</v>
      </c>
      <c r="B20" s="43"/>
      <c r="C20" s="43"/>
      <c r="D20" s="43"/>
      <c r="E20" s="43"/>
      <c r="F20" s="97" t="str">
        <f>IFERROR(UPPER(VLOOKUP(S6,Relação,6,0)),"")</f>
        <v/>
      </c>
      <c r="G20" s="97"/>
      <c r="H20" s="97"/>
      <c r="I20" s="97"/>
      <c r="J20" s="97"/>
      <c r="K20" s="97"/>
      <c r="L20" s="97"/>
      <c r="M20" s="98"/>
      <c r="N20" s="58"/>
      <c r="O20" s="59"/>
    </row>
    <row r="21" spans="1:20" ht="16.5" customHeight="1" thickTop="1" x14ac:dyDescent="0.3">
      <c r="A21" s="42"/>
      <c r="B21" s="43"/>
      <c r="C21" s="43"/>
      <c r="D21" s="43"/>
      <c r="E21" s="43"/>
      <c r="F21" s="53"/>
      <c r="G21" s="53"/>
      <c r="H21" s="53"/>
      <c r="I21" s="53"/>
      <c r="J21" s="53"/>
      <c r="K21" s="53"/>
      <c r="L21" s="53"/>
      <c r="M21" s="53"/>
      <c r="N21" s="58"/>
      <c r="O21" s="59"/>
    </row>
    <row r="22" spans="1:20" ht="13.5" customHeight="1" x14ac:dyDescent="0.3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8"/>
      <c r="O22" s="59"/>
    </row>
    <row r="23" spans="1:20" ht="34.5" customHeight="1" thickBot="1" x14ac:dyDescent="0.3">
      <c r="A23" s="99" t="s">
        <v>1266</v>
      </c>
      <c r="B23" s="100"/>
      <c r="C23" s="25" t="str">
        <f>IFERROR(VLOOKUP(S6,Relação,7,0),"")</f>
        <v/>
      </c>
      <c r="D23" s="115" t="s">
        <v>1267</v>
      </c>
      <c r="E23" s="115"/>
      <c r="F23" s="115"/>
      <c r="G23" s="135" t="str">
        <f>IFERROR(UPPER(VLOOKUP(S6,Relação,8,0)),"")</f>
        <v/>
      </c>
      <c r="H23" s="135"/>
      <c r="I23" s="135"/>
      <c r="J23" s="135"/>
      <c r="K23" s="135"/>
      <c r="L23" s="135"/>
      <c r="M23" s="136"/>
      <c r="N23" s="43"/>
      <c r="O23" s="44"/>
      <c r="P23" s="24"/>
      <c r="Q23" s="24"/>
      <c r="R23" s="23"/>
    </row>
    <row r="24" spans="1:20" ht="15.75" thickTop="1" x14ac:dyDescent="0.25">
      <c r="A24" s="42"/>
      <c r="B24" s="43"/>
      <c r="C24" s="74"/>
      <c r="D24" s="43"/>
      <c r="E24" s="43"/>
      <c r="F24" s="43"/>
      <c r="G24" s="138" t="str">
        <f>IFERROR(VLOOKUP(C24,TABUOUD,2,0),"")</f>
        <v/>
      </c>
      <c r="H24" s="138"/>
      <c r="I24" s="138"/>
      <c r="J24" s="138"/>
      <c r="K24" s="138"/>
      <c r="L24" s="138"/>
      <c r="M24" s="138"/>
      <c r="N24" s="43"/>
      <c r="O24" s="44"/>
      <c r="P24" s="24"/>
      <c r="Q24" s="24"/>
      <c r="R24" s="23"/>
    </row>
    <row r="25" spans="1:20" ht="1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24"/>
      <c r="Q25" s="24"/>
      <c r="R25" s="23"/>
    </row>
    <row r="26" spans="1:20" ht="16.5" thickBot="1" x14ac:dyDescent="0.3">
      <c r="A26" s="42" t="s">
        <v>1275</v>
      </c>
      <c r="B26" s="43"/>
      <c r="C26" s="25" t="str">
        <f>IFERROR(VLOOKUP(S6,Relação,11,0),"")</f>
        <v/>
      </c>
      <c r="D26" s="115" t="s">
        <v>1276</v>
      </c>
      <c r="E26" s="115"/>
      <c r="F26" s="115"/>
      <c r="G26" s="25" t="str">
        <f>IFERROR(VLOOKUP(S6,Relação,12,0),"")</f>
        <v/>
      </c>
      <c r="H26" s="115" t="s">
        <v>1268</v>
      </c>
      <c r="I26" s="115"/>
      <c r="J26" s="129">
        <v>44866</v>
      </c>
      <c r="K26" s="130"/>
      <c r="L26" s="43"/>
      <c r="M26" s="43"/>
      <c r="N26" s="43"/>
      <c r="O26" s="44"/>
      <c r="P26" s="24"/>
      <c r="Q26" s="24"/>
      <c r="R26" s="23"/>
    </row>
    <row r="27" spans="1:20" ht="15.75" thickTop="1" x14ac:dyDescent="0.25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  <c r="P27" s="24"/>
      <c r="Q27" s="24"/>
      <c r="R27" s="23"/>
    </row>
    <row r="28" spans="1:20" ht="13.5" customHeight="1" x14ac:dyDescent="0.2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137"/>
      <c r="M28" s="137"/>
      <c r="N28" s="137"/>
      <c r="O28" s="44"/>
      <c r="P28" s="24"/>
      <c r="Q28" s="24"/>
      <c r="R28" s="23"/>
    </row>
    <row r="29" spans="1:20" ht="13.5" customHeight="1" x14ac:dyDescent="0.25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137"/>
      <c r="M29" s="137"/>
      <c r="N29" s="137"/>
      <c r="O29" s="44"/>
      <c r="P29" s="24"/>
      <c r="Q29" s="24"/>
      <c r="R29" s="23"/>
    </row>
    <row r="30" spans="1:20" ht="16.5" customHeight="1" thickBot="1" x14ac:dyDescent="0.3">
      <c r="A30" s="131" t="s">
        <v>1269</v>
      </c>
      <c r="B30" s="132"/>
      <c r="C30" s="132"/>
      <c r="D30" s="132"/>
      <c r="E30" s="132"/>
      <c r="F30" s="132"/>
      <c r="G30" s="133"/>
      <c r="H30" s="133"/>
      <c r="I30" s="133"/>
      <c r="J30" s="133"/>
      <c r="K30" s="134"/>
      <c r="L30" s="43"/>
      <c r="M30" s="43"/>
      <c r="N30" s="43"/>
      <c r="O30" s="44"/>
      <c r="P30" s="24"/>
      <c r="Q30" s="24"/>
      <c r="R30" s="23"/>
    </row>
    <row r="31" spans="1:20" ht="16.5" customHeight="1" thickTop="1" x14ac:dyDescent="0.25">
      <c r="A31" s="65"/>
      <c r="B31" s="66"/>
      <c r="C31" s="66"/>
      <c r="D31" s="66"/>
      <c r="E31" s="66"/>
      <c r="F31" s="66"/>
      <c r="G31" s="67"/>
      <c r="H31" s="67"/>
      <c r="I31" s="67"/>
      <c r="J31" s="67"/>
      <c r="K31" s="67"/>
      <c r="L31" s="43"/>
      <c r="M31" s="43"/>
      <c r="N31" s="43"/>
      <c r="O31" s="44"/>
      <c r="P31" s="24"/>
      <c r="Q31" s="24"/>
      <c r="R31" s="23"/>
    </row>
    <row r="32" spans="1:20" ht="16.5" customHeight="1" x14ac:dyDescent="0.25">
      <c r="A32" s="65"/>
      <c r="B32" s="66"/>
      <c r="C32" s="66"/>
      <c r="D32" s="66"/>
      <c r="E32" s="66"/>
      <c r="F32" s="66"/>
      <c r="G32" s="67"/>
      <c r="H32" s="67"/>
      <c r="I32" s="67"/>
      <c r="J32" s="67"/>
      <c r="K32" s="67"/>
      <c r="L32" s="43"/>
      <c r="M32" s="43"/>
      <c r="N32" s="43"/>
      <c r="O32" s="44"/>
      <c r="P32" s="24"/>
      <c r="Q32" s="24"/>
      <c r="R32" s="23"/>
    </row>
    <row r="33" spans="1:18" ht="16.5" thickBot="1" x14ac:dyDescent="0.3">
      <c r="A33" s="42" t="s">
        <v>1273</v>
      </c>
      <c r="B33" s="93">
        <f ca="1">TODAY()</f>
        <v>45947</v>
      </c>
      <c r="C33" s="94"/>
      <c r="D33" s="61"/>
      <c r="E33" s="61"/>
      <c r="F33" s="61"/>
      <c r="G33" s="61"/>
      <c r="H33" s="61"/>
      <c r="I33" s="61"/>
      <c r="J33" s="61"/>
      <c r="K33" s="61"/>
      <c r="L33" s="43"/>
      <c r="M33" s="43"/>
      <c r="N33" s="43"/>
      <c r="O33" s="44"/>
      <c r="P33" s="24"/>
      <c r="Q33" s="24"/>
      <c r="R33" s="23"/>
    </row>
    <row r="34" spans="1:18" ht="16.5" customHeight="1" thickTop="1" x14ac:dyDescent="0.25">
      <c r="A34" s="65"/>
      <c r="B34" s="66"/>
      <c r="C34" s="66"/>
      <c r="D34" s="66"/>
      <c r="E34" s="66"/>
      <c r="F34" s="66"/>
      <c r="G34" s="67"/>
      <c r="H34" s="67"/>
      <c r="I34" s="67"/>
      <c r="J34" s="67"/>
      <c r="K34" s="67"/>
      <c r="L34" s="43"/>
      <c r="M34" s="61"/>
      <c r="N34" s="61"/>
      <c r="O34" s="60"/>
      <c r="P34" s="24"/>
      <c r="Q34" s="24"/>
      <c r="R34" s="23"/>
    </row>
    <row r="35" spans="1:18" ht="15" x14ac:dyDescent="0.25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61"/>
      <c r="N35" s="61"/>
      <c r="O35" s="60"/>
      <c r="P35" s="24"/>
      <c r="Q35" s="24"/>
      <c r="R35" s="23"/>
    </row>
    <row r="36" spans="1:18" ht="16.5" customHeight="1" thickBot="1" x14ac:dyDescent="0.3">
      <c r="A36" s="95" t="s">
        <v>1270</v>
      </c>
      <c r="B36" s="96"/>
      <c r="C36" s="96"/>
      <c r="D36" s="97" t="str">
        <f>IFERROR(IF(C24&lt;&gt;"",CONCATENATE(VLOOKUP(C24,TABUOUD,3,0)," - ",VLOOKUP(C24,TABUOUD,4,0)),CONCATENATE(VLOOKUP(C23,TABUOUD,3,0)," - ",VLOOKUP(C23,TABUOUD,4,0))),"")</f>
        <v/>
      </c>
      <c r="E36" s="97"/>
      <c r="F36" s="97"/>
      <c r="G36" s="97"/>
      <c r="H36" s="97"/>
      <c r="I36" s="97"/>
      <c r="J36" s="97"/>
      <c r="K36" s="98"/>
      <c r="L36" s="43"/>
      <c r="M36" s="61"/>
      <c r="N36" s="61"/>
      <c r="O36" s="60"/>
      <c r="P36" s="24"/>
      <c r="Q36" s="24"/>
      <c r="R36" s="23"/>
    </row>
    <row r="37" spans="1:18" ht="15.75" thickTop="1" x14ac:dyDescent="0.25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61"/>
      <c r="N37" s="61"/>
      <c r="O37" s="60"/>
      <c r="R37" s="23"/>
    </row>
    <row r="38" spans="1:18" ht="32.25" customHeight="1" thickBot="1" x14ac:dyDescent="0.3">
      <c r="A38" s="99" t="s">
        <v>1271</v>
      </c>
      <c r="B38" s="100"/>
      <c r="C38" s="100"/>
      <c r="D38" s="101" t="str">
        <f>IFERROR(IF(C24&lt;&gt;"",UPPER(CONCATENATE(VLOOKUP(C24,TABUOUD,5,0)," - ",VLOOKUP(C24,TABUOUD,6,0))),UPPER(CONCATENATE(VLOOKUP(C23,TABUOUD,5,0)," - ",VLOOKUP(S6,Relação,10,0)))),"")</f>
        <v/>
      </c>
      <c r="E38" s="102"/>
      <c r="F38" s="102"/>
      <c r="G38" s="102"/>
      <c r="H38" s="102"/>
      <c r="I38" s="102"/>
      <c r="J38" s="102"/>
      <c r="K38" s="103"/>
      <c r="L38" s="43"/>
      <c r="M38" s="61"/>
      <c r="N38" s="61"/>
      <c r="O38" s="60"/>
      <c r="R38" s="23"/>
    </row>
    <row r="39" spans="1:18" ht="13.5" thickTop="1" x14ac:dyDescent="0.2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4"/>
    </row>
    <row r="40" spans="1:18" ht="15" customHeight="1" x14ac:dyDescent="0.2">
      <c r="A40" s="42"/>
      <c r="B40" s="43"/>
      <c r="C40" s="43"/>
      <c r="D40" s="104" t="s">
        <v>1368</v>
      </c>
      <c r="E40" s="104"/>
      <c r="F40" s="104" t="s">
        <v>1369</v>
      </c>
      <c r="G40" s="104"/>
      <c r="H40" s="45"/>
      <c r="I40" s="43"/>
      <c r="J40" s="43"/>
      <c r="K40" s="43"/>
      <c r="L40" s="43"/>
      <c r="M40" s="43"/>
      <c r="N40" s="43"/>
      <c r="O40" s="44"/>
    </row>
    <row r="41" spans="1:18" ht="16.5" thickBot="1" x14ac:dyDescent="0.3">
      <c r="A41" s="42" t="s">
        <v>1366</v>
      </c>
      <c r="B41" s="43"/>
      <c r="C41" s="43"/>
      <c r="D41" s="92"/>
      <c r="E41" s="91"/>
      <c r="F41" s="90"/>
      <c r="G41" s="91"/>
      <c r="H41" s="43"/>
      <c r="I41" s="43"/>
      <c r="J41" s="43"/>
      <c r="K41" s="43"/>
      <c r="L41" s="43"/>
      <c r="M41" s="43"/>
      <c r="N41" s="43"/>
      <c r="O41" s="44"/>
    </row>
    <row r="42" spans="1:18" ht="13.5" thickTop="1" x14ac:dyDescent="0.2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</row>
    <row r="43" spans="1:18" x14ac:dyDescent="0.2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4"/>
    </row>
    <row r="44" spans="1:18" x14ac:dyDescent="0.2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4"/>
    </row>
    <row r="45" spans="1:18" ht="13.5" thickBot="1" x14ac:dyDescent="0.25">
      <c r="A45" s="64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3"/>
    </row>
    <row r="46" spans="1:18" ht="13.5" hidden="1" thickTop="1" x14ac:dyDescent="0.2"/>
  </sheetData>
  <sheetProtection algorithmName="SHA-512" hashValue="lycGDtANtJO3CiABNc0h2q7xMwUaBaqHXQtO20QS4WObgEeyBrKi0VWmDOiGdrOcD5cNSfA4ggLItyBGOpVMBw==" saltValue="SNWAU2uotQ1hY+ZdjVb8wA==" spinCount="100000" sheet="1" objects="1" scenarios="1"/>
  <mergeCells count="40">
    <mergeCell ref="A30:F30"/>
    <mergeCell ref="G30:K30"/>
    <mergeCell ref="A23:B23"/>
    <mergeCell ref="D23:F23"/>
    <mergeCell ref="G23:M23"/>
    <mergeCell ref="L28:N29"/>
    <mergeCell ref="G24:M24"/>
    <mergeCell ref="F20:M20"/>
    <mergeCell ref="F14:G14"/>
    <mergeCell ref="A18:C18"/>
    <mergeCell ref="D26:F26"/>
    <mergeCell ref="H26:I26"/>
    <mergeCell ref="J26:K26"/>
    <mergeCell ref="A1:A4"/>
    <mergeCell ref="C1:L1"/>
    <mergeCell ref="C2:L2"/>
    <mergeCell ref="C3:L3"/>
    <mergeCell ref="C4:L4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 xr:uid="{00000000-0002-0000-0000-000000000000}">
      <formula1>"01,02,03,04,05,06,07,08,09,10,11,12,13,14"</formula1>
    </dataValidation>
    <dataValidation type="list" allowBlank="1" showInputMessage="1" showErrorMessage="1" sqref="J14" xr:uid="{00000000-0002-0000-0000-000001000000}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41"/>
  <sheetViews>
    <sheetView showGridLines="0" view="pageBreakPreview" topLeftCell="A8" zoomScale="145" zoomScaleNormal="145" zoomScaleSheetLayoutView="145" workbookViewId="0">
      <selection activeCell="C25" sqref="C25:K25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3" ht="16.5" customHeight="1" x14ac:dyDescent="0.3">
      <c r="A1" s="155"/>
      <c r="B1" s="155"/>
      <c r="C1" s="155"/>
      <c r="D1" s="157" t="s">
        <v>0</v>
      </c>
      <c r="E1" s="157"/>
      <c r="F1" s="157"/>
      <c r="G1" s="157"/>
      <c r="H1" s="157"/>
      <c r="I1" s="157"/>
      <c r="J1" s="157"/>
      <c r="K1" s="157"/>
      <c r="L1" s="41" t="s">
        <v>1370</v>
      </c>
    </row>
    <row r="2" spans="1:13" ht="18" customHeight="1" x14ac:dyDescent="0.4">
      <c r="A2" s="155"/>
      <c r="B2" s="155"/>
      <c r="C2" s="155"/>
      <c r="D2" s="156" t="s">
        <v>1</v>
      </c>
      <c r="E2" s="156"/>
      <c r="F2" s="156"/>
      <c r="G2" s="156"/>
      <c r="H2" s="156"/>
      <c r="I2" s="156"/>
      <c r="J2" s="156"/>
      <c r="K2" s="156"/>
      <c r="L2" s="139" t="str">
        <f>CONCATENATE('TELA INICIAL'!D41,"/",'TELA INICIAL'!F41)</f>
        <v>/</v>
      </c>
    </row>
    <row r="3" spans="1:13" ht="15" customHeight="1" x14ac:dyDescent="0.3">
      <c r="A3" s="155"/>
      <c r="B3" s="155"/>
      <c r="C3" s="155"/>
      <c r="D3" s="1" t="s">
        <v>2</v>
      </c>
      <c r="E3" s="140" t="str">
        <f>'TELA INICIAL'!D36</f>
        <v/>
      </c>
      <c r="F3" s="141"/>
      <c r="G3" s="141"/>
      <c r="H3" s="141"/>
      <c r="I3" s="141"/>
      <c r="J3" s="141"/>
      <c r="K3" s="142"/>
      <c r="L3" s="139"/>
    </row>
    <row r="4" spans="1:13" ht="29.25" customHeight="1" x14ac:dyDescent="0.25">
      <c r="A4" s="155"/>
      <c r="B4" s="155"/>
      <c r="C4" s="155"/>
      <c r="D4" s="2" t="s">
        <v>3</v>
      </c>
      <c r="E4" s="143" t="str">
        <f>'TELA INICIAL'!D38</f>
        <v/>
      </c>
      <c r="F4" s="143"/>
      <c r="G4" s="143"/>
      <c r="H4" s="143"/>
      <c r="I4" s="143"/>
      <c r="J4" s="143"/>
      <c r="K4" s="144"/>
      <c r="L4" s="139"/>
    </row>
    <row r="5" spans="1:13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20.100000000000001" customHeight="1" x14ac:dyDescent="0.25">
      <c r="A6" s="149" t="s">
        <v>4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1"/>
    </row>
    <row r="7" spans="1:13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3" ht="123.75" customHeight="1" x14ac:dyDescent="0.25">
      <c r="A8" s="152" t="s">
        <v>1426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4"/>
      <c r="M8" s="32"/>
    </row>
    <row r="9" spans="1:13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ht="16.5" customHeight="1" x14ac:dyDescent="0.3">
      <c r="A10" s="166" t="s">
        <v>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</row>
    <row r="11" spans="1:13" ht="20.100000000000001" customHeight="1" x14ac:dyDescent="0.25">
      <c r="A11" s="6" t="s">
        <v>1252</v>
      </c>
      <c r="B11" s="158" t="str">
        <f>IF('TELA INICIAL'!L15="",'TELA INICIAL'!L14,'TELA INICIAL'!L15)</f>
        <v/>
      </c>
      <c r="C11" s="158"/>
      <c r="D11" s="158"/>
      <c r="E11" s="158"/>
      <c r="F11" s="159"/>
      <c r="G11" s="6" t="s">
        <v>1253</v>
      </c>
      <c r="H11" s="159" t="str">
        <f>CONCATENATE('TELA INICIAL'!F14,"/",IF('TELA INICIAL'!J15="",'TELA INICIAL'!J14,'TELA INICIAL'!J15))</f>
        <v>/</v>
      </c>
      <c r="I11" s="165"/>
      <c r="J11" s="165"/>
      <c r="K11" s="165"/>
      <c r="L11" s="165"/>
    </row>
    <row r="12" spans="1:13" ht="20.100000000000001" customHeight="1" x14ac:dyDescent="0.25">
      <c r="A12" s="160" t="s">
        <v>1254</v>
      </c>
      <c r="B12" s="161"/>
      <c r="C12" s="158" t="str">
        <f>IF('TELA INICIAL'!D18="",'TELA INICIAL'!D17,'TELA INICIAL'!D18)</f>
        <v/>
      </c>
      <c r="D12" s="158"/>
      <c r="E12" s="158"/>
      <c r="F12" s="158"/>
      <c r="G12" s="158"/>
      <c r="H12" s="158"/>
      <c r="I12" s="158"/>
      <c r="J12" s="158"/>
      <c r="K12" s="158"/>
      <c r="L12" s="159"/>
    </row>
    <row r="13" spans="1:13" ht="20.100000000000001" customHeight="1" x14ac:dyDescent="0.25">
      <c r="A13" s="178" t="s">
        <v>6</v>
      </c>
      <c r="B13" s="179"/>
      <c r="C13" s="179"/>
      <c r="D13" s="179"/>
      <c r="E13" s="179"/>
      <c r="F13" s="179"/>
      <c r="G13" s="147" t="str">
        <f>'TELA INICIAL'!F20</f>
        <v/>
      </c>
      <c r="H13" s="147"/>
      <c r="I13" s="147"/>
      <c r="J13" s="147"/>
      <c r="K13" s="147"/>
      <c r="L13" s="148"/>
    </row>
    <row r="14" spans="1:13" ht="27.75" customHeight="1" x14ac:dyDescent="0.25">
      <c r="A14" s="160" t="s">
        <v>7</v>
      </c>
      <c r="B14" s="161"/>
      <c r="C14" s="161"/>
      <c r="D14" s="158" t="str">
        <f>IF('TELA INICIAL'!C24="",'TELA INICIAL'!C23,'TELA INICIAL'!C24)</f>
        <v/>
      </c>
      <c r="E14" s="159"/>
      <c r="F14" s="191" t="s">
        <v>8</v>
      </c>
      <c r="G14" s="192"/>
      <c r="H14" s="193" t="str">
        <f>IF('TELA INICIAL'!C24="",'TELA INICIAL'!G23,'TELA INICIAL'!G24)</f>
        <v/>
      </c>
      <c r="I14" s="193"/>
      <c r="J14" s="193"/>
      <c r="K14" s="193"/>
      <c r="L14" s="194"/>
    </row>
    <row r="15" spans="1:13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3" ht="16.5" customHeight="1" x14ac:dyDescent="0.25">
      <c r="A16" s="164" t="s">
        <v>9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</row>
    <row r="17" spans="1:12" x14ac:dyDescent="0.25">
      <c r="A17" s="180" t="s">
        <v>10</v>
      </c>
      <c r="B17" s="181"/>
      <c r="C17" s="181"/>
      <c r="D17" s="182"/>
      <c r="E17" s="145" t="s">
        <v>1258</v>
      </c>
      <c r="F17" s="145"/>
      <c r="G17" s="145"/>
      <c r="H17" s="145"/>
      <c r="I17" s="145" t="s">
        <v>11</v>
      </c>
      <c r="J17" s="145"/>
      <c r="K17" s="145"/>
      <c r="L17" s="145"/>
    </row>
    <row r="18" spans="1:12" ht="15.75" customHeight="1" x14ac:dyDescent="0.25">
      <c r="A18" s="183"/>
      <c r="B18" s="184"/>
      <c r="C18" s="184"/>
      <c r="D18" s="185"/>
      <c r="E18" s="145" t="s">
        <v>12</v>
      </c>
      <c r="F18" s="145"/>
      <c r="G18" s="145" t="s">
        <v>14</v>
      </c>
      <c r="H18" s="145"/>
      <c r="I18" s="145" t="s">
        <v>12</v>
      </c>
      <c r="J18" s="145"/>
      <c r="K18" s="145" t="s">
        <v>13</v>
      </c>
      <c r="L18" s="145"/>
    </row>
    <row r="19" spans="1:12" x14ac:dyDescent="0.25">
      <c r="A19" s="186"/>
      <c r="B19" s="187"/>
      <c r="C19" s="187"/>
      <c r="D19" s="188"/>
      <c r="E19" s="145"/>
      <c r="F19" s="145"/>
      <c r="G19" s="145"/>
      <c r="H19" s="145"/>
      <c r="I19" s="145"/>
      <c r="J19" s="145"/>
      <c r="K19" s="145"/>
      <c r="L19" s="145"/>
    </row>
    <row r="20" spans="1:12" ht="18.75" x14ac:dyDescent="0.4">
      <c r="A20" s="189">
        <f>'TELA INICIAL'!J26</f>
        <v>44866</v>
      </c>
      <c r="B20" s="190"/>
      <c r="C20" s="190"/>
      <c r="D20" s="190"/>
      <c r="E20" s="146" t="str">
        <f>'TELA INICIAL'!C26</f>
        <v/>
      </c>
      <c r="F20" s="146"/>
      <c r="G20" s="146" t="str">
        <f>'TELA INICIAL'!G26</f>
        <v/>
      </c>
      <c r="H20" s="146"/>
      <c r="I20" s="146"/>
      <c r="J20" s="146"/>
      <c r="K20" s="146"/>
      <c r="L20" s="146"/>
    </row>
    <row r="21" spans="1:12" ht="17.25" customHeight="1" x14ac:dyDescent="0.25">
      <c r="A21" s="196" t="s">
        <v>4485</v>
      </c>
      <c r="B21" s="196"/>
      <c r="C21" s="196"/>
      <c r="D21" s="196"/>
      <c r="E21" s="196"/>
      <c r="F21" s="196"/>
      <c r="G21" s="196"/>
      <c r="H21" s="33" t="s">
        <v>1257</v>
      </c>
      <c r="I21" s="34"/>
      <c r="J21" s="34"/>
      <c r="K21" s="174"/>
      <c r="L21" s="175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167" t="s">
        <v>15</v>
      </c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9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172" t="s">
        <v>1255</v>
      </c>
      <c r="B25" s="173"/>
      <c r="C25" s="176">
        <f>'TELA INICIAL'!G30</f>
        <v>0</v>
      </c>
      <c r="D25" s="176"/>
      <c r="E25" s="176"/>
      <c r="F25" s="176"/>
      <c r="G25" s="176"/>
      <c r="H25" s="176"/>
      <c r="I25" s="176"/>
      <c r="J25" s="176"/>
      <c r="K25" s="176"/>
      <c r="L25" s="11"/>
    </row>
    <row r="26" spans="1:12" ht="15" customHeight="1" x14ac:dyDescent="0.25">
      <c r="A26" s="12"/>
      <c r="B26" s="13"/>
      <c r="C26" s="13"/>
      <c r="D26" s="4"/>
      <c r="E26" s="4"/>
      <c r="F26" s="4"/>
      <c r="G26" s="4"/>
      <c r="H26" s="4"/>
      <c r="I26" s="4"/>
      <c r="J26" s="4"/>
      <c r="K26" s="4"/>
      <c r="L26" s="11"/>
    </row>
    <row r="27" spans="1:12" ht="15" customHeight="1" x14ac:dyDescent="0.25">
      <c r="A27" s="172" t="s">
        <v>1256</v>
      </c>
      <c r="B27" s="173"/>
      <c r="C27" s="195">
        <f ca="1">'TELA INICIAL'!B33</f>
        <v>45947</v>
      </c>
      <c r="D27" s="195"/>
      <c r="E27" s="195"/>
      <c r="F27" s="4"/>
      <c r="G27" s="4"/>
      <c r="H27" s="4"/>
      <c r="I27" s="4"/>
      <c r="J27" s="4"/>
      <c r="K27" s="4"/>
      <c r="L27" s="11"/>
    </row>
    <row r="28" spans="1:12" ht="13.5" customHeight="1" x14ac:dyDescent="0.25">
      <c r="A28" s="8"/>
      <c r="B28" s="9"/>
      <c r="C28" s="9"/>
      <c r="D28" s="4"/>
      <c r="E28" s="4"/>
      <c r="F28" s="4"/>
      <c r="G28" s="4"/>
      <c r="H28" s="4"/>
      <c r="I28" s="4"/>
      <c r="J28" s="4"/>
      <c r="K28" s="4"/>
      <c r="L28" s="11"/>
    </row>
    <row r="29" spans="1:12" x14ac:dyDescent="0.25">
      <c r="A29" s="8"/>
      <c r="B29" s="9"/>
      <c r="C29" s="9"/>
      <c r="D29" s="4"/>
      <c r="E29" s="4"/>
      <c r="F29" s="4"/>
      <c r="G29" s="4"/>
      <c r="H29" s="4"/>
      <c r="I29" s="4"/>
      <c r="J29" s="4"/>
      <c r="K29" s="4"/>
      <c r="L29" s="11"/>
    </row>
    <row r="30" spans="1:12" ht="12.75" customHeight="1" x14ac:dyDescent="0.25">
      <c r="A30" s="14"/>
      <c r="B30" s="15"/>
      <c r="C30" s="15"/>
      <c r="D30" s="4"/>
      <c r="E30" s="4"/>
      <c r="F30" s="4"/>
      <c r="G30" s="4"/>
      <c r="H30" s="4"/>
      <c r="I30" s="4"/>
      <c r="J30" s="4"/>
      <c r="K30" s="4"/>
      <c r="L30" s="11"/>
    </row>
    <row r="31" spans="1:12" x14ac:dyDescent="0.25">
      <c r="A31" s="16"/>
      <c r="B31" s="17"/>
      <c r="C31" s="17"/>
      <c r="D31" s="17"/>
      <c r="E31" s="17"/>
      <c r="F31" s="17"/>
      <c r="G31" s="17"/>
      <c r="H31" s="162" t="s">
        <v>16</v>
      </c>
      <c r="I31" s="162"/>
      <c r="J31" s="162"/>
      <c r="K31" s="162"/>
      <c r="L31" s="163"/>
    </row>
    <row r="32" spans="1:12" ht="9.9499999999999993" customHeight="1" x14ac:dyDescent="0.25">
      <c r="A32" s="1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67" t="s">
        <v>17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9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170" t="s">
        <v>18</v>
      </c>
      <c r="B35" s="171"/>
      <c r="C35" s="171"/>
      <c r="D35" s="171"/>
      <c r="E35" s="171"/>
      <c r="F35" s="4"/>
      <c r="G35" s="4"/>
      <c r="H35" s="4"/>
      <c r="I35" s="4"/>
      <c r="J35" s="4"/>
      <c r="K35" s="4"/>
      <c r="L35" s="11"/>
    </row>
    <row r="36" spans="1:12" x14ac:dyDescent="0.25">
      <c r="A36" s="8"/>
      <c r="B36" s="9"/>
      <c r="C36" s="9"/>
      <c r="D36" s="4"/>
      <c r="E36" s="4"/>
      <c r="F36" s="4"/>
      <c r="G36" s="4"/>
      <c r="H36" s="4"/>
      <c r="I36" s="4"/>
      <c r="J36" s="4"/>
      <c r="K36" s="4"/>
      <c r="L36" s="11"/>
    </row>
    <row r="37" spans="1:12" ht="15" customHeight="1" x14ac:dyDescent="0.25">
      <c r="A37" s="172" t="s">
        <v>1256</v>
      </c>
      <c r="B37" s="173"/>
      <c r="C37" s="177" t="s">
        <v>19</v>
      </c>
      <c r="D37" s="177"/>
      <c r="E37" s="177"/>
      <c r="F37" s="177"/>
      <c r="G37" s="4"/>
      <c r="H37" s="4"/>
      <c r="I37" s="4"/>
      <c r="J37" s="4"/>
      <c r="K37" s="4"/>
      <c r="L37" s="11"/>
    </row>
    <row r="38" spans="1:12" x14ac:dyDescent="0.25">
      <c r="A38" s="8"/>
      <c r="B38" s="9"/>
      <c r="C38" s="9"/>
      <c r="D38" s="19"/>
      <c r="E38" s="4"/>
      <c r="F38" s="4"/>
      <c r="G38" s="4"/>
      <c r="H38" s="4"/>
      <c r="I38" s="4"/>
      <c r="J38" s="4"/>
      <c r="K38" s="4"/>
      <c r="L38" s="11"/>
    </row>
    <row r="39" spans="1:12" ht="15.75" customHeight="1" x14ac:dyDescent="0.25">
      <c r="A39" s="14"/>
      <c r="B39" s="15"/>
      <c r="C39" s="15"/>
      <c r="D39" s="4"/>
      <c r="E39" s="4"/>
      <c r="F39" s="4"/>
      <c r="G39" s="4"/>
      <c r="H39" s="4"/>
      <c r="I39" s="4"/>
      <c r="J39" s="4"/>
      <c r="K39" s="4"/>
      <c r="L39" s="11"/>
    </row>
    <row r="40" spans="1:12" x14ac:dyDescent="0.25">
      <c r="A40" s="16"/>
      <c r="B40" s="17"/>
      <c r="C40" s="17"/>
      <c r="D40" s="17"/>
      <c r="E40" s="17"/>
      <c r="F40" s="17"/>
      <c r="G40" s="17"/>
      <c r="H40" s="162" t="s">
        <v>16</v>
      </c>
      <c r="I40" s="162"/>
      <c r="J40" s="162"/>
      <c r="K40" s="162"/>
      <c r="L40" s="163"/>
    </row>
    <row r="41" spans="1:12" ht="12.75" customHeight="1" x14ac:dyDescent="0.25">
      <c r="A41" s="20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mergeCells count="45">
    <mergeCell ref="A37:B37"/>
    <mergeCell ref="A20:D20"/>
    <mergeCell ref="I17:L17"/>
    <mergeCell ref="F14:G14"/>
    <mergeCell ref="H14:L14"/>
    <mergeCell ref="C27:E27"/>
    <mergeCell ref="A21:G21"/>
    <mergeCell ref="A27:B27"/>
    <mergeCell ref="A13:F13"/>
    <mergeCell ref="A14:C14"/>
    <mergeCell ref="E17:H17"/>
    <mergeCell ref="A17:D19"/>
    <mergeCell ref="D14:E14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L1672"/>
  <sheetViews>
    <sheetView showGridLines="0" zoomScale="85" zoomScaleNormal="85" zoomScaleSheetLayoutView="112" workbookViewId="0">
      <pane ySplit="1" topLeftCell="A2" activePane="bottomLeft" state="frozen"/>
      <selection activeCell="A2" sqref="A2"/>
      <selection pane="bottomLeft" activeCell="J1" sqref="J1"/>
    </sheetView>
  </sheetViews>
  <sheetFormatPr defaultRowHeight="15" customHeight="1" x14ac:dyDescent="0.25"/>
  <cols>
    <col min="1" max="1" width="11.85546875" style="88" bestFit="1" customWidth="1"/>
    <col min="2" max="2" width="9.7109375" style="88" bestFit="1" customWidth="1"/>
    <col min="3" max="3" width="9.5703125" style="88" bestFit="1" customWidth="1"/>
    <col min="4" max="4" width="37" bestFit="1" customWidth="1"/>
    <col min="5" max="5" width="12.85546875" bestFit="1" customWidth="1"/>
    <col min="6" max="6" width="37.85546875" bestFit="1" customWidth="1"/>
    <col min="7" max="7" width="22.7109375" customWidth="1"/>
    <col min="8" max="8" width="61.7109375" hidden="1" customWidth="1"/>
    <col min="9" max="9" width="20.85546875" hidden="1" customWidth="1"/>
    <col min="10" max="10" width="70" bestFit="1" customWidth="1"/>
    <col min="11" max="11" width="9.7109375" bestFit="1" customWidth="1"/>
    <col min="12" max="12" width="12.7109375" bestFit="1" customWidth="1"/>
  </cols>
  <sheetData>
    <row r="1" spans="1:12" ht="15" customHeight="1" x14ac:dyDescent="0.25">
      <c r="A1" s="85" t="s">
        <v>1367</v>
      </c>
      <c r="B1" s="79" t="s">
        <v>1277</v>
      </c>
      <c r="C1" s="80" t="s">
        <v>1278</v>
      </c>
      <c r="D1" s="79" t="s">
        <v>1279</v>
      </c>
      <c r="E1" s="79" t="s">
        <v>1280</v>
      </c>
      <c r="F1" s="79" t="s">
        <v>1284</v>
      </c>
      <c r="G1" s="81" t="s">
        <v>1372</v>
      </c>
      <c r="H1" s="82" t="s">
        <v>1282</v>
      </c>
      <c r="I1" s="81" t="s">
        <v>1283</v>
      </c>
      <c r="J1" s="79" t="s">
        <v>1296</v>
      </c>
      <c r="K1" s="79" t="s">
        <v>12</v>
      </c>
      <c r="L1" s="79" t="s">
        <v>14</v>
      </c>
    </row>
    <row r="2" spans="1:12" s="31" customFormat="1" ht="15" customHeight="1" x14ac:dyDescent="0.25">
      <c r="A2" s="87" t="str">
        <f>_xlfn.CONCAT(B2,C2)</f>
        <v>128865791</v>
      </c>
      <c r="B2" s="86">
        <v>12886579</v>
      </c>
      <c r="C2" s="86">
        <v>1</v>
      </c>
      <c r="D2" s="86" t="s">
        <v>1585</v>
      </c>
      <c r="E2" s="86">
        <v>19296472</v>
      </c>
      <c r="F2" s="86" t="s">
        <v>1433</v>
      </c>
      <c r="G2" s="89">
        <v>6545</v>
      </c>
      <c r="H2" s="84" t="s">
        <v>545</v>
      </c>
      <c r="I2" s="84">
        <v>145</v>
      </c>
      <c r="J2" s="83" t="s">
        <v>545</v>
      </c>
      <c r="K2" s="86" t="s">
        <v>1377</v>
      </c>
      <c r="L2" s="86" t="s">
        <v>1378</v>
      </c>
    </row>
    <row r="3" spans="1:12" s="31" customFormat="1" ht="15" customHeight="1" x14ac:dyDescent="0.25">
      <c r="A3" s="87" t="str">
        <f>_xlfn.CONCAT(B3,C3)</f>
        <v>95869101</v>
      </c>
      <c r="B3" s="86">
        <v>9586910</v>
      </c>
      <c r="C3" s="86">
        <v>1</v>
      </c>
      <c r="D3" s="86" t="s">
        <v>2135</v>
      </c>
      <c r="E3" s="86" t="s">
        <v>2136</v>
      </c>
      <c r="F3" s="86" t="s">
        <v>1433</v>
      </c>
      <c r="G3" s="89">
        <v>6545</v>
      </c>
      <c r="H3" s="84" t="s">
        <v>545</v>
      </c>
      <c r="I3" s="84">
        <v>145</v>
      </c>
      <c r="J3" s="83" t="s">
        <v>545</v>
      </c>
      <c r="K3" s="86" t="s">
        <v>1424</v>
      </c>
      <c r="L3" s="86" t="s">
        <v>1375</v>
      </c>
    </row>
    <row r="4" spans="1:12" s="31" customFormat="1" ht="15" customHeight="1" x14ac:dyDescent="0.25">
      <c r="A4" s="87" t="str">
        <f>_xlfn.CONCAT(B4,C4)</f>
        <v>131983851</v>
      </c>
      <c r="B4" s="86">
        <v>13198385</v>
      </c>
      <c r="C4" s="86">
        <v>1</v>
      </c>
      <c r="D4" s="86" t="s">
        <v>2805</v>
      </c>
      <c r="E4" s="86" t="s">
        <v>2806</v>
      </c>
      <c r="F4" s="86" t="s">
        <v>1428</v>
      </c>
      <c r="G4" s="89">
        <v>6545</v>
      </c>
      <c r="H4" s="84" t="s">
        <v>545</v>
      </c>
      <c r="I4" s="84">
        <v>145</v>
      </c>
      <c r="J4" s="83" t="s">
        <v>545</v>
      </c>
      <c r="K4" s="86" t="s">
        <v>1391</v>
      </c>
      <c r="L4" s="86" t="s">
        <v>1416</v>
      </c>
    </row>
    <row r="5" spans="1:12" s="31" customFormat="1" ht="15" customHeight="1" x14ac:dyDescent="0.25">
      <c r="A5" s="87" t="str">
        <f>_xlfn.CONCAT(B5,C5)</f>
        <v>93178311</v>
      </c>
      <c r="B5" s="86">
        <v>9317831</v>
      </c>
      <c r="C5" s="86">
        <v>1</v>
      </c>
      <c r="D5" s="86" t="s">
        <v>3738</v>
      </c>
      <c r="E5" s="86" t="s">
        <v>3739</v>
      </c>
      <c r="F5" s="86" t="s">
        <v>1428</v>
      </c>
      <c r="G5" s="89">
        <v>6545</v>
      </c>
      <c r="H5" s="84" t="s">
        <v>545</v>
      </c>
      <c r="I5" s="84">
        <v>145</v>
      </c>
      <c r="J5" s="83" t="s">
        <v>545</v>
      </c>
      <c r="K5" s="86" t="s">
        <v>1416</v>
      </c>
      <c r="L5" s="86" t="s">
        <v>1419</v>
      </c>
    </row>
    <row r="6" spans="1:12" s="31" customFormat="1" ht="15" customHeight="1" x14ac:dyDescent="0.25">
      <c r="A6" s="87" t="str">
        <f>_xlfn.CONCAT(B6,C6)</f>
        <v>92461742</v>
      </c>
      <c r="B6" s="86">
        <v>9246174</v>
      </c>
      <c r="C6" s="86">
        <v>2</v>
      </c>
      <c r="D6" s="86" t="s">
        <v>4150</v>
      </c>
      <c r="E6" s="86" t="s">
        <v>4151</v>
      </c>
      <c r="F6" s="86" t="s">
        <v>1428</v>
      </c>
      <c r="G6" s="89">
        <v>6545</v>
      </c>
      <c r="H6" s="84" t="s">
        <v>545</v>
      </c>
      <c r="I6" s="84">
        <v>145</v>
      </c>
      <c r="J6" s="83" t="s">
        <v>545</v>
      </c>
      <c r="K6" s="86" t="s">
        <v>1381</v>
      </c>
      <c r="L6" s="86" t="s">
        <v>1382</v>
      </c>
    </row>
    <row r="7" spans="1:12" s="31" customFormat="1" ht="15" customHeight="1" x14ac:dyDescent="0.25">
      <c r="A7" s="87" t="str">
        <f>_xlfn.CONCAT(B7,C7)</f>
        <v>124287601</v>
      </c>
      <c r="B7" s="86">
        <v>12428760</v>
      </c>
      <c r="C7" s="86">
        <v>1</v>
      </c>
      <c r="D7" s="86" t="s">
        <v>4477</v>
      </c>
      <c r="E7" s="86" t="s">
        <v>4478</v>
      </c>
      <c r="F7" s="86" t="s">
        <v>1433</v>
      </c>
      <c r="G7" s="89">
        <v>6545</v>
      </c>
      <c r="H7" s="84" t="s">
        <v>545</v>
      </c>
      <c r="I7" s="84">
        <v>145</v>
      </c>
      <c r="J7" s="83" t="s">
        <v>545</v>
      </c>
      <c r="K7" s="86" t="s">
        <v>1377</v>
      </c>
      <c r="L7" s="86" t="s">
        <v>1378</v>
      </c>
    </row>
    <row r="8" spans="1:12" s="31" customFormat="1" ht="15" customHeight="1" x14ac:dyDescent="0.25">
      <c r="A8" s="87" t="str">
        <f>_xlfn.CONCAT(B8,C8)</f>
        <v>89784262</v>
      </c>
      <c r="B8" s="86">
        <v>8978426</v>
      </c>
      <c r="C8" s="86">
        <v>2</v>
      </c>
      <c r="D8" s="86" t="s">
        <v>1470</v>
      </c>
      <c r="E8" s="86" t="s">
        <v>1471</v>
      </c>
      <c r="F8" s="86" t="s">
        <v>1433</v>
      </c>
      <c r="G8" s="89">
        <v>6491</v>
      </c>
      <c r="H8" s="84" t="s">
        <v>542</v>
      </c>
      <c r="I8" s="84">
        <v>37</v>
      </c>
      <c r="J8" s="83" t="s">
        <v>542</v>
      </c>
      <c r="K8" s="86" t="s">
        <v>1424</v>
      </c>
      <c r="L8" s="86" t="s">
        <v>1375</v>
      </c>
    </row>
    <row r="9" spans="1:12" s="31" customFormat="1" ht="15" customHeight="1" x14ac:dyDescent="0.25">
      <c r="A9" s="87" t="str">
        <f>_xlfn.CONCAT(B9,C9)</f>
        <v>72681301</v>
      </c>
      <c r="B9" s="86">
        <v>7268130</v>
      </c>
      <c r="C9" s="86">
        <v>1</v>
      </c>
      <c r="D9" s="86" t="s">
        <v>1717</v>
      </c>
      <c r="E9" s="86" t="s">
        <v>1718</v>
      </c>
      <c r="F9" s="86" t="s">
        <v>1428</v>
      </c>
      <c r="G9" s="89">
        <v>6491</v>
      </c>
      <c r="H9" s="84" t="s">
        <v>542</v>
      </c>
      <c r="I9" s="84">
        <v>37</v>
      </c>
      <c r="J9" s="83" t="s">
        <v>542</v>
      </c>
      <c r="K9" s="86" t="s">
        <v>1424</v>
      </c>
      <c r="L9" s="86" t="s">
        <v>1375</v>
      </c>
    </row>
    <row r="10" spans="1:12" s="31" customFormat="1" ht="15" customHeight="1" x14ac:dyDescent="0.25">
      <c r="A10" s="87" t="str">
        <f>_xlfn.CONCAT(B10,C10)</f>
        <v>85183481</v>
      </c>
      <c r="B10" s="86">
        <v>8518348</v>
      </c>
      <c r="C10" s="86">
        <v>1</v>
      </c>
      <c r="D10" s="86" t="s">
        <v>1787</v>
      </c>
      <c r="E10" s="86">
        <v>17879448</v>
      </c>
      <c r="F10" s="86" t="s">
        <v>1433</v>
      </c>
      <c r="G10" s="89">
        <v>6491</v>
      </c>
      <c r="H10" s="84" t="s">
        <v>542</v>
      </c>
      <c r="I10" s="84">
        <v>37</v>
      </c>
      <c r="J10" s="83" t="s">
        <v>542</v>
      </c>
      <c r="K10" s="86" t="s">
        <v>1376</v>
      </c>
      <c r="L10" s="86" t="s">
        <v>1377</v>
      </c>
    </row>
    <row r="11" spans="1:12" s="31" customFormat="1" ht="15" customHeight="1" x14ac:dyDescent="0.25">
      <c r="A11" s="87" t="str">
        <f>_xlfn.CONCAT(B11,C11)</f>
        <v>162229451</v>
      </c>
      <c r="B11" s="86">
        <v>16222945</v>
      </c>
      <c r="C11" s="86">
        <v>1</v>
      </c>
      <c r="D11" s="86" t="s">
        <v>1800</v>
      </c>
      <c r="E11" s="86" t="s">
        <v>1801</v>
      </c>
      <c r="F11" s="86" t="s">
        <v>1428</v>
      </c>
      <c r="G11" s="89">
        <v>6491</v>
      </c>
      <c r="H11" s="84" t="s">
        <v>542</v>
      </c>
      <c r="I11" s="84">
        <v>37</v>
      </c>
      <c r="J11" s="83" t="s">
        <v>542</v>
      </c>
      <c r="K11" s="86" t="s">
        <v>1376</v>
      </c>
      <c r="L11" s="86" t="s">
        <v>1377</v>
      </c>
    </row>
    <row r="12" spans="1:12" s="31" customFormat="1" ht="15" customHeight="1" x14ac:dyDescent="0.25">
      <c r="A12" s="87" t="str">
        <f>_xlfn.CONCAT(B12,C12)</f>
        <v>118729504</v>
      </c>
      <c r="B12" s="86">
        <v>11872950</v>
      </c>
      <c r="C12" s="86">
        <v>4</v>
      </c>
      <c r="D12" s="86" t="s">
        <v>2198</v>
      </c>
      <c r="E12" s="86" t="s">
        <v>2199</v>
      </c>
      <c r="F12" s="86" t="s">
        <v>1428</v>
      </c>
      <c r="G12" s="89">
        <v>6491</v>
      </c>
      <c r="H12" s="84" t="s">
        <v>542</v>
      </c>
      <c r="I12" s="84">
        <v>37</v>
      </c>
      <c r="J12" s="83" t="s">
        <v>542</v>
      </c>
      <c r="K12" s="86" t="s">
        <v>1424</v>
      </c>
      <c r="L12" s="86" t="s">
        <v>1375</v>
      </c>
    </row>
    <row r="13" spans="1:12" s="31" customFormat="1" ht="15" customHeight="1" x14ac:dyDescent="0.25">
      <c r="A13" s="87" t="str">
        <f>_xlfn.CONCAT(B13,C13)</f>
        <v>84550412</v>
      </c>
      <c r="B13" s="86">
        <v>8455041</v>
      </c>
      <c r="C13" s="86">
        <v>2</v>
      </c>
      <c r="D13" s="86" t="s">
        <v>2266</v>
      </c>
      <c r="E13" s="86">
        <v>15103551</v>
      </c>
      <c r="F13" s="86" t="s">
        <v>1433</v>
      </c>
      <c r="G13" s="89">
        <v>6491</v>
      </c>
      <c r="H13" s="84" t="s">
        <v>542</v>
      </c>
      <c r="I13" s="84">
        <v>37</v>
      </c>
      <c r="J13" s="83" t="s">
        <v>542</v>
      </c>
      <c r="K13" s="86" t="s">
        <v>1377</v>
      </c>
      <c r="L13" s="86" t="s">
        <v>1378</v>
      </c>
    </row>
    <row r="14" spans="1:12" s="31" customFormat="1" ht="15" customHeight="1" x14ac:dyDescent="0.25">
      <c r="A14" s="87" t="str">
        <f>_xlfn.CONCAT(B14,C14)</f>
        <v>129335102</v>
      </c>
      <c r="B14" s="86">
        <v>12933510</v>
      </c>
      <c r="C14" s="86">
        <v>2</v>
      </c>
      <c r="D14" s="86" t="s">
        <v>2411</v>
      </c>
      <c r="E14" s="86" t="s">
        <v>2412</v>
      </c>
      <c r="F14" s="86" t="s">
        <v>1433</v>
      </c>
      <c r="G14" s="89">
        <v>6491</v>
      </c>
      <c r="H14" s="84" t="s">
        <v>542</v>
      </c>
      <c r="I14" s="84">
        <v>37</v>
      </c>
      <c r="J14" s="83" t="s">
        <v>542</v>
      </c>
      <c r="K14" s="86" t="s">
        <v>1376</v>
      </c>
      <c r="L14" s="86" t="s">
        <v>1377</v>
      </c>
    </row>
    <row r="15" spans="1:12" s="31" customFormat="1" ht="15" customHeight="1" x14ac:dyDescent="0.25">
      <c r="A15" s="87" t="str">
        <f>_xlfn.CONCAT(B15,C15)</f>
        <v>114131531</v>
      </c>
      <c r="B15" s="86">
        <v>11413153</v>
      </c>
      <c r="C15" s="86">
        <v>1</v>
      </c>
      <c r="D15" s="86" t="s">
        <v>2565</v>
      </c>
      <c r="E15" s="86" t="s">
        <v>2566</v>
      </c>
      <c r="F15" s="86" t="s">
        <v>1428</v>
      </c>
      <c r="G15" s="89">
        <v>6491</v>
      </c>
      <c r="H15" s="84" t="s">
        <v>542</v>
      </c>
      <c r="I15" s="84">
        <v>37</v>
      </c>
      <c r="J15" s="83" t="s">
        <v>542</v>
      </c>
      <c r="K15" s="86" t="s">
        <v>1377</v>
      </c>
      <c r="L15" s="86" t="s">
        <v>1378</v>
      </c>
    </row>
    <row r="16" spans="1:12" s="31" customFormat="1" ht="15" customHeight="1" x14ac:dyDescent="0.25">
      <c r="A16" s="87" t="str">
        <f>_xlfn.CONCAT(B16,C16)</f>
        <v>116826811</v>
      </c>
      <c r="B16" s="86">
        <v>11682681</v>
      </c>
      <c r="C16" s="86">
        <v>1</v>
      </c>
      <c r="D16" s="86" t="s">
        <v>2630</v>
      </c>
      <c r="E16" s="86" t="s">
        <v>2631</v>
      </c>
      <c r="F16" s="86" t="s">
        <v>1428</v>
      </c>
      <c r="G16" s="89">
        <v>6491</v>
      </c>
      <c r="H16" s="84" t="s">
        <v>542</v>
      </c>
      <c r="I16" s="84">
        <v>37</v>
      </c>
      <c r="J16" s="83" t="s">
        <v>542</v>
      </c>
      <c r="K16" s="86" t="s">
        <v>1381</v>
      </c>
      <c r="L16" s="86" t="s">
        <v>1382</v>
      </c>
    </row>
    <row r="17" spans="1:12" s="31" customFormat="1" ht="15" customHeight="1" x14ac:dyDescent="0.25">
      <c r="A17" s="87" t="str">
        <f>_xlfn.CONCAT(B17,C17)</f>
        <v>79837611</v>
      </c>
      <c r="B17" s="86">
        <v>7983761</v>
      </c>
      <c r="C17" s="86">
        <v>1</v>
      </c>
      <c r="D17" s="86" t="s">
        <v>2713</v>
      </c>
      <c r="E17" s="86" t="s">
        <v>2714</v>
      </c>
      <c r="F17" s="86" t="s">
        <v>1433</v>
      </c>
      <c r="G17" s="89">
        <v>6491</v>
      </c>
      <c r="H17" s="84" t="s">
        <v>542</v>
      </c>
      <c r="I17" s="84">
        <v>37</v>
      </c>
      <c r="J17" s="83" t="s">
        <v>542</v>
      </c>
      <c r="K17" s="86" t="s">
        <v>1382</v>
      </c>
      <c r="L17" s="86" t="s">
        <v>1383</v>
      </c>
    </row>
    <row r="18" spans="1:12" s="31" customFormat="1" ht="15" customHeight="1" x14ac:dyDescent="0.25">
      <c r="A18" s="87" t="str">
        <f>_xlfn.CONCAT(B18,C18)</f>
        <v>131457692</v>
      </c>
      <c r="B18" s="86">
        <v>13145769</v>
      </c>
      <c r="C18" s="86">
        <v>2</v>
      </c>
      <c r="D18" s="86" t="s">
        <v>2924</v>
      </c>
      <c r="E18" s="86" t="s">
        <v>2925</v>
      </c>
      <c r="F18" s="86" t="s">
        <v>1428</v>
      </c>
      <c r="G18" s="89">
        <v>6491</v>
      </c>
      <c r="H18" s="84" t="s">
        <v>542</v>
      </c>
      <c r="I18" s="84">
        <v>37</v>
      </c>
      <c r="J18" s="83" t="s">
        <v>542</v>
      </c>
      <c r="K18" s="86" t="s">
        <v>1376</v>
      </c>
      <c r="L18" s="86" t="s">
        <v>1377</v>
      </c>
    </row>
    <row r="19" spans="1:12" s="31" customFormat="1" ht="15" customHeight="1" x14ac:dyDescent="0.25">
      <c r="A19" s="87" t="str">
        <f>_xlfn.CONCAT(B19,C19)</f>
        <v>129777312</v>
      </c>
      <c r="B19" s="86">
        <v>12977731</v>
      </c>
      <c r="C19" s="86">
        <v>2</v>
      </c>
      <c r="D19" s="86" t="s">
        <v>2974</v>
      </c>
      <c r="E19" s="86" t="s">
        <v>2975</v>
      </c>
      <c r="F19" s="86" t="s">
        <v>1433</v>
      </c>
      <c r="G19" s="89">
        <v>6491</v>
      </c>
      <c r="H19" s="84" t="s">
        <v>542</v>
      </c>
      <c r="I19" s="84">
        <v>37</v>
      </c>
      <c r="J19" s="83" t="s">
        <v>542</v>
      </c>
      <c r="K19" s="86" t="s">
        <v>1381</v>
      </c>
      <c r="L19" s="86" t="s">
        <v>1382</v>
      </c>
    </row>
    <row r="20" spans="1:12" s="31" customFormat="1" ht="15" customHeight="1" x14ac:dyDescent="0.25">
      <c r="A20" s="87" t="str">
        <f>_xlfn.CONCAT(B20,C20)</f>
        <v>113703481</v>
      </c>
      <c r="B20" s="86">
        <v>11370348</v>
      </c>
      <c r="C20" s="86">
        <v>1</v>
      </c>
      <c r="D20" s="86" t="s">
        <v>3032</v>
      </c>
      <c r="E20" s="86" t="s">
        <v>3033</v>
      </c>
      <c r="F20" s="86" t="s">
        <v>1428</v>
      </c>
      <c r="G20" s="89">
        <v>6491</v>
      </c>
      <c r="H20" s="84" t="s">
        <v>542</v>
      </c>
      <c r="I20" s="84">
        <v>37</v>
      </c>
      <c r="J20" s="83" t="s">
        <v>542</v>
      </c>
      <c r="K20" s="86" t="s">
        <v>1378</v>
      </c>
      <c r="L20" s="86" t="s">
        <v>1381</v>
      </c>
    </row>
    <row r="21" spans="1:12" s="31" customFormat="1" ht="15" customHeight="1" x14ac:dyDescent="0.25">
      <c r="A21" s="87" t="str">
        <f>_xlfn.CONCAT(B21,C21)</f>
        <v>59938051</v>
      </c>
      <c r="B21" s="86">
        <v>5993805</v>
      </c>
      <c r="C21" s="86">
        <v>1</v>
      </c>
      <c r="D21" s="86" t="s">
        <v>3046</v>
      </c>
      <c r="E21" s="86" t="s">
        <v>3047</v>
      </c>
      <c r="F21" s="86" t="s">
        <v>1428</v>
      </c>
      <c r="G21" s="89">
        <v>6491</v>
      </c>
      <c r="H21" s="84" t="s">
        <v>542</v>
      </c>
      <c r="I21" s="84">
        <v>37</v>
      </c>
      <c r="J21" s="83" t="s">
        <v>542</v>
      </c>
      <c r="K21" s="86" t="s">
        <v>1375</v>
      </c>
      <c r="L21" s="86" t="s">
        <v>1376</v>
      </c>
    </row>
    <row r="22" spans="1:12" s="31" customFormat="1" ht="15" customHeight="1" x14ac:dyDescent="0.25">
      <c r="A22" s="87" t="str">
        <f>_xlfn.CONCAT(B22,C22)</f>
        <v>81382661</v>
      </c>
      <c r="B22" s="86">
        <v>8138266</v>
      </c>
      <c r="C22" s="86">
        <v>1</v>
      </c>
      <c r="D22" s="86" t="s">
        <v>3134</v>
      </c>
      <c r="E22" s="86">
        <v>18375200</v>
      </c>
      <c r="F22" s="86" t="s">
        <v>1427</v>
      </c>
      <c r="G22" s="89">
        <v>6491</v>
      </c>
      <c r="H22" s="84" t="s">
        <v>542</v>
      </c>
      <c r="I22" s="84">
        <v>37</v>
      </c>
      <c r="J22" s="83" t="s">
        <v>542</v>
      </c>
      <c r="K22" s="86" t="s">
        <v>1376</v>
      </c>
      <c r="L22" s="86" t="s">
        <v>1377</v>
      </c>
    </row>
    <row r="23" spans="1:12" s="31" customFormat="1" ht="15" customHeight="1" x14ac:dyDescent="0.25">
      <c r="A23" s="87" t="str">
        <f>_xlfn.CONCAT(B23,C23)</f>
        <v>71903231</v>
      </c>
      <c r="B23" s="86">
        <v>7190323</v>
      </c>
      <c r="C23" s="86">
        <v>1</v>
      </c>
      <c r="D23" s="86" t="s">
        <v>3512</v>
      </c>
      <c r="E23" s="86" t="s">
        <v>3513</v>
      </c>
      <c r="F23" s="86" t="s">
        <v>1433</v>
      </c>
      <c r="G23" s="89">
        <v>6491</v>
      </c>
      <c r="H23" s="84" t="s">
        <v>542</v>
      </c>
      <c r="I23" s="84">
        <v>37</v>
      </c>
      <c r="J23" s="83" t="s">
        <v>542</v>
      </c>
      <c r="K23" s="86" t="s">
        <v>1377</v>
      </c>
      <c r="L23" s="86" t="s">
        <v>1378</v>
      </c>
    </row>
    <row r="24" spans="1:12" s="31" customFormat="1" ht="15" customHeight="1" x14ac:dyDescent="0.25">
      <c r="A24" s="87" t="str">
        <f>_xlfn.CONCAT(B24,C24)</f>
        <v>69752151</v>
      </c>
      <c r="B24" s="86">
        <v>6975215</v>
      </c>
      <c r="C24" s="86">
        <v>1</v>
      </c>
      <c r="D24" s="86" t="s">
        <v>3780</v>
      </c>
      <c r="E24" s="86" t="s">
        <v>3781</v>
      </c>
      <c r="F24" s="86" t="s">
        <v>1428</v>
      </c>
      <c r="G24" s="89">
        <v>6491</v>
      </c>
      <c r="H24" s="84" t="s">
        <v>542</v>
      </c>
      <c r="I24" s="84">
        <v>37</v>
      </c>
      <c r="J24" s="83" t="s">
        <v>542</v>
      </c>
      <c r="K24" s="86" t="s">
        <v>1380</v>
      </c>
      <c r="L24" s="86" t="s">
        <v>1391</v>
      </c>
    </row>
    <row r="25" spans="1:12" s="31" customFormat="1" ht="15" customHeight="1" x14ac:dyDescent="0.25">
      <c r="A25" s="87" t="str">
        <f>_xlfn.CONCAT(B25,C25)</f>
        <v>79746202</v>
      </c>
      <c r="B25" s="86">
        <v>7974620</v>
      </c>
      <c r="C25" s="86">
        <v>2</v>
      </c>
      <c r="D25" s="86" t="s">
        <v>3999</v>
      </c>
      <c r="E25" s="86" t="s">
        <v>4000</v>
      </c>
      <c r="F25" s="86" t="s">
        <v>1433</v>
      </c>
      <c r="G25" s="89">
        <v>6491</v>
      </c>
      <c r="H25" s="84" t="s">
        <v>542</v>
      </c>
      <c r="I25" s="84">
        <v>37</v>
      </c>
      <c r="J25" s="83" t="s">
        <v>542</v>
      </c>
      <c r="K25" s="86" t="s">
        <v>1381</v>
      </c>
      <c r="L25" s="86" t="s">
        <v>1382</v>
      </c>
    </row>
    <row r="26" spans="1:12" s="31" customFormat="1" ht="15" customHeight="1" x14ac:dyDescent="0.25">
      <c r="A26" s="87" t="str">
        <f>_xlfn.CONCAT(B26,C26)</f>
        <v>81822551</v>
      </c>
      <c r="B26" s="86">
        <v>8182255</v>
      </c>
      <c r="C26" s="86">
        <v>1</v>
      </c>
      <c r="D26" s="86" t="s">
        <v>4005</v>
      </c>
      <c r="E26" s="86" t="s">
        <v>4006</v>
      </c>
      <c r="F26" s="86" t="s">
        <v>1428</v>
      </c>
      <c r="G26" s="89">
        <v>6491</v>
      </c>
      <c r="H26" s="84" t="s">
        <v>542</v>
      </c>
      <c r="I26" s="84">
        <v>37</v>
      </c>
      <c r="J26" s="83" t="s">
        <v>542</v>
      </c>
      <c r="K26" s="86" t="s">
        <v>1375</v>
      </c>
      <c r="L26" s="86" t="s">
        <v>1376</v>
      </c>
    </row>
    <row r="27" spans="1:12" s="31" customFormat="1" ht="15" customHeight="1" x14ac:dyDescent="0.25">
      <c r="A27" s="87" t="str">
        <f>_xlfn.CONCAT(B27,C27)</f>
        <v>87835001</v>
      </c>
      <c r="B27" s="86">
        <v>8783500</v>
      </c>
      <c r="C27" s="86">
        <v>1</v>
      </c>
      <c r="D27" s="86" t="s">
        <v>4389</v>
      </c>
      <c r="E27" s="86">
        <v>27276214</v>
      </c>
      <c r="F27" s="86" t="s">
        <v>1433</v>
      </c>
      <c r="G27" s="89">
        <v>6491</v>
      </c>
      <c r="H27" s="84" t="s">
        <v>542</v>
      </c>
      <c r="I27" s="84">
        <v>37</v>
      </c>
      <c r="J27" s="83" t="s">
        <v>542</v>
      </c>
      <c r="K27" s="86" t="s">
        <v>1377</v>
      </c>
      <c r="L27" s="86" t="s">
        <v>1378</v>
      </c>
    </row>
    <row r="28" spans="1:12" s="31" customFormat="1" ht="15" customHeight="1" x14ac:dyDescent="0.25">
      <c r="A28" s="87" t="str">
        <f>_xlfn.CONCAT(B28,C28)</f>
        <v>73078091</v>
      </c>
      <c r="B28" s="86">
        <v>7307809</v>
      </c>
      <c r="C28" s="86">
        <v>1</v>
      </c>
      <c r="D28" s="86" t="s">
        <v>4473</v>
      </c>
      <c r="E28" s="86" t="s">
        <v>4474</v>
      </c>
      <c r="F28" s="86" t="s">
        <v>1433</v>
      </c>
      <c r="G28" s="89">
        <v>6491</v>
      </c>
      <c r="H28" s="84" t="s">
        <v>542</v>
      </c>
      <c r="I28" s="84">
        <v>37</v>
      </c>
      <c r="J28" s="83" t="s">
        <v>542</v>
      </c>
      <c r="K28" s="86" t="s">
        <v>1377</v>
      </c>
      <c r="L28" s="86" t="s">
        <v>1378</v>
      </c>
    </row>
    <row r="29" spans="1:12" s="31" customFormat="1" ht="15" customHeight="1" x14ac:dyDescent="0.25">
      <c r="A29" s="87" t="str">
        <f>_xlfn.CONCAT(B29,C29)</f>
        <v>73383632</v>
      </c>
      <c r="B29" s="86">
        <v>7338363</v>
      </c>
      <c r="C29" s="86">
        <v>2</v>
      </c>
      <c r="D29" s="86" t="s">
        <v>1594</v>
      </c>
      <c r="E29" s="86" t="s">
        <v>1595</v>
      </c>
      <c r="F29" s="86" t="s">
        <v>1433</v>
      </c>
      <c r="G29" s="89">
        <v>53011</v>
      </c>
      <c r="H29" s="84" t="s">
        <v>824</v>
      </c>
      <c r="I29" s="84">
        <v>147</v>
      </c>
      <c r="J29" s="83" t="s">
        <v>1360</v>
      </c>
      <c r="K29" s="86" t="s">
        <v>1382</v>
      </c>
      <c r="L29" s="86" t="s">
        <v>1383</v>
      </c>
    </row>
    <row r="30" spans="1:12" s="31" customFormat="1" ht="15" customHeight="1" x14ac:dyDescent="0.25">
      <c r="A30" s="87" t="str">
        <f>_xlfn.CONCAT(B30,C30)</f>
        <v>125213221</v>
      </c>
      <c r="B30" s="86">
        <v>12521322</v>
      </c>
      <c r="C30" s="86">
        <v>1</v>
      </c>
      <c r="D30" s="86" t="s">
        <v>1773</v>
      </c>
      <c r="E30" s="86" t="s">
        <v>1774</v>
      </c>
      <c r="F30" s="86" t="s">
        <v>1433</v>
      </c>
      <c r="G30" s="89">
        <v>53011</v>
      </c>
      <c r="H30" s="84" t="s">
        <v>824</v>
      </c>
      <c r="I30" s="84">
        <v>147</v>
      </c>
      <c r="J30" s="83" t="s">
        <v>1360</v>
      </c>
      <c r="K30" s="86" t="s">
        <v>1377</v>
      </c>
      <c r="L30" s="86" t="s">
        <v>1378</v>
      </c>
    </row>
    <row r="31" spans="1:12" s="31" customFormat="1" ht="15" customHeight="1" x14ac:dyDescent="0.25">
      <c r="A31" s="87" t="str">
        <f>_xlfn.CONCAT(B31,C31)</f>
        <v>73602161</v>
      </c>
      <c r="B31" s="86">
        <v>7360216</v>
      </c>
      <c r="C31" s="86">
        <v>1</v>
      </c>
      <c r="D31" s="86" t="s">
        <v>1795</v>
      </c>
      <c r="E31" s="86" t="s">
        <v>1796</v>
      </c>
      <c r="F31" s="86" t="s">
        <v>1433</v>
      </c>
      <c r="G31" s="89">
        <v>53011</v>
      </c>
      <c r="H31" s="84" t="s">
        <v>824</v>
      </c>
      <c r="I31" s="84">
        <v>147</v>
      </c>
      <c r="J31" s="83" t="s">
        <v>1360</v>
      </c>
      <c r="K31" s="86" t="s">
        <v>1378</v>
      </c>
      <c r="L31" s="86" t="s">
        <v>1381</v>
      </c>
    </row>
    <row r="32" spans="1:12" s="31" customFormat="1" ht="15" customHeight="1" x14ac:dyDescent="0.25">
      <c r="A32" s="87" t="str">
        <f>_xlfn.CONCAT(B32,C32)</f>
        <v>25437601</v>
      </c>
      <c r="B32" s="86">
        <v>2543760</v>
      </c>
      <c r="C32" s="86">
        <v>1</v>
      </c>
      <c r="D32" s="86" t="s">
        <v>1990</v>
      </c>
      <c r="E32" s="86" t="s">
        <v>1991</v>
      </c>
      <c r="F32" s="86" t="s">
        <v>1428</v>
      </c>
      <c r="G32" s="89">
        <v>53011</v>
      </c>
      <c r="H32" s="84" t="s">
        <v>824</v>
      </c>
      <c r="I32" s="84">
        <v>147</v>
      </c>
      <c r="J32" s="83" t="s">
        <v>1360</v>
      </c>
      <c r="K32" s="86" t="s">
        <v>1382</v>
      </c>
      <c r="L32" s="86" t="s">
        <v>1383</v>
      </c>
    </row>
    <row r="33" spans="1:12" s="31" customFormat="1" ht="15" customHeight="1" x14ac:dyDescent="0.25">
      <c r="A33" s="87" t="str">
        <f>_xlfn.CONCAT(B33,C33)</f>
        <v>84879721</v>
      </c>
      <c r="B33" s="86">
        <v>8487972</v>
      </c>
      <c r="C33" s="86">
        <v>1</v>
      </c>
      <c r="D33" s="86" t="s">
        <v>2475</v>
      </c>
      <c r="E33" s="86">
        <v>17806945</v>
      </c>
      <c r="F33" s="86" t="s">
        <v>1433</v>
      </c>
      <c r="G33" s="89">
        <v>53011</v>
      </c>
      <c r="H33" s="84" t="s">
        <v>824</v>
      </c>
      <c r="I33" s="84">
        <v>147</v>
      </c>
      <c r="J33" s="83" t="s">
        <v>1360</v>
      </c>
      <c r="K33" s="86" t="s">
        <v>1381</v>
      </c>
      <c r="L33" s="86" t="s">
        <v>1382</v>
      </c>
    </row>
    <row r="34" spans="1:12" s="31" customFormat="1" ht="15" customHeight="1" x14ac:dyDescent="0.25">
      <c r="A34" s="87" t="str">
        <f>_xlfn.CONCAT(B34,C34)</f>
        <v>81798881</v>
      </c>
      <c r="B34" s="86">
        <v>8179888</v>
      </c>
      <c r="C34" s="86">
        <v>1</v>
      </c>
      <c r="D34" s="86" t="s">
        <v>2575</v>
      </c>
      <c r="E34" s="86" t="s">
        <v>2576</v>
      </c>
      <c r="F34" s="86" t="s">
        <v>1433</v>
      </c>
      <c r="G34" s="89">
        <v>53011</v>
      </c>
      <c r="H34" s="84" t="s">
        <v>824</v>
      </c>
      <c r="I34" s="84">
        <v>147</v>
      </c>
      <c r="J34" s="83" t="s">
        <v>1360</v>
      </c>
      <c r="K34" s="86" t="s">
        <v>1381</v>
      </c>
      <c r="L34" s="86" t="s">
        <v>1382</v>
      </c>
    </row>
    <row r="35" spans="1:12" s="31" customFormat="1" ht="15" customHeight="1" x14ac:dyDescent="0.25">
      <c r="A35" s="87" t="str">
        <f>_xlfn.CONCAT(B35,C35)</f>
        <v>129995441</v>
      </c>
      <c r="B35" s="86">
        <v>12999544</v>
      </c>
      <c r="C35" s="86">
        <v>1</v>
      </c>
      <c r="D35" s="86" t="s">
        <v>2892</v>
      </c>
      <c r="E35" s="86" t="s">
        <v>2893</v>
      </c>
      <c r="F35" s="86" t="s">
        <v>1433</v>
      </c>
      <c r="G35" s="89">
        <v>53011</v>
      </c>
      <c r="H35" s="84" t="s">
        <v>824</v>
      </c>
      <c r="I35" s="84">
        <v>147</v>
      </c>
      <c r="J35" s="83" t="s">
        <v>1360</v>
      </c>
      <c r="K35" s="86" t="s">
        <v>1378</v>
      </c>
      <c r="L35" s="86" t="s">
        <v>1381</v>
      </c>
    </row>
    <row r="36" spans="1:12" s="31" customFormat="1" ht="15" customHeight="1" x14ac:dyDescent="0.25">
      <c r="A36" s="87" t="str">
        <f>_xlfn.CONCAT(B36,C36)</f>
        <v>69766941</v>
      </c>
      <c r="B36" s="86">
        <v>6976694</v>
      </c>
      <c r="C36" s="86">
        <v>1</v>
      </c>
      <c r="D36" s="86" t="s">
        <v>2908</v>
      </c>
      <c r="E36" s="86" t="s">
        <v>2909</v>
      </c>
      <c r="F36" s="86" t="s">
        <v>1428</v>
      </c>
      <c r="G36" s="89">
        <v>53011</v>
      </c>
      <c r="H36" s="84" t="s">
        <v>824</v>
      </c>
      <c r="I36" s="84">
        <v>147</v>
      </c>
      <c r="J36" s="83" t="s">
        <v>1360</v>
      </c>
      <c r="K36" s="86" t="s">
        <v>1377</v>
      </c>
      <c r="L36" s="86" t="s">
        <v>1378</v>
      </c>
    </row>
    <row r="37" spans="1:12" s="31" customFormat="1" ht="15" customHeight="1" x14ac:dyDescent="0.25">
      <c r="A37" s="87" t="str">
        <f>_xlfn.CONCAT(B37,C37)</f>
        <v>73602301</v>
      </c>
      <c r="B37" s="86">
        <v>7360230</v>
      </c>
      <c r="C37" s="86">
        <v>1</v>
      </c>
      <c r="D37" s="86" t="s">
        <v>2973</v>
      </c>
      <c r="E37" s="86">
        <v>15608904</v>
      </c>
      <c r="F37" s="86" t="s">
        <v>1433</v>
      </c>
      <c r="G37" s="89">
        <v>53011</v>
      </c>
      <c r="H37" s="84" t="s">
        <v>824</v>
      </c>
      <c r="I37" s="84">
        <v>147</v>
      </c>
      <c r="J37" s="83" t="s">
        <v>1360</v>
      </c>
      <c r="K37" s="86" t="s">
        <v>1378</v>
      </c>
      <c r="L37" s="86" t="s">
        <v>1381</v>
      </c>
    </row>
    <row r="38" spans="1:12" s="31" customFormat="1" ht="15" customHeight="1" x14ac:dyDescent="0.25">
      <c r="A38" s="87" t="str">
        <f>_xlfn.CONCAT(B38,C38)</f>
        <v>120806393</v>
      </c>
      <c r="B38" s="86">
        <v>12080639</v>
      </c>
      <c r="C38" s="86">
        <v>3</v>
      </c>
      <c r="D38" s="86" t="s">
        <v>3025</v>
      </c>
      <c r="E38" s="86">
        <v>9698715</v>
      </c>
      <c r="F38" s="86" t="s">
        <v>1433</v>
      </c>
      <c r="G38" s="89">
        <v>53011</v>
      </c>
      <c r="H38" s="84" t="s">
        <v>824</v>
      </c>
      <c r="I38" s="84">
        <v>147</v>
      </c>
      <c r="J38" s="83" t="s">
        <v>1360</v>
      </c>
      <c r="K38" s="86" t="s">
        <v>1381</v>
      </c>
      <c r="L38" s="86" t="s">
        <v>1382</v>
      </c>
    </row>
    <row r="39" spans="1:12" s="31" customFormat="1" ht="15" customHeight="1" x14ac:dyDescent="0.25">
      <c r="A39" s="87" t="str">
        <f>_xlfn.CONCAT(B39,C39)</f>
        <v>48441805</v>
      </c>
      <c r="B39" s="86">
        <v>4844180</v>
      </c>
      <c r="C39" s="86">
        <v>5</v>
      </c>
      <c r="D39" s="86" t="s">
        <v>3345</v>
      </c>
      <c r="E39" s="86">
        <v>16439382</v>
      </c>
      <c r="F39" s="86" t="s">
        <v>1433</v>
      </c>
      <c r="G39" s="89">
        <v>53011</v>
      </c>
      <c r="H39" s="84" t="s">
        <v>824</v>
      </c>
      <c r="I39" s="84">
        <v>147</v>
      </c>
      <c r="J39" s="83" t="s">
        <v>1360</v>
      </c>
      <c r="K39" s="86" t="s">
        <v>1381</v>
      </c>
      <c r="L39" s="86" t="s">
        <v>1382</v>
      </c>
    </row>
    <row r="40" spans="1:12" s="31" customFormat="1" ht="15" customHeight="1" x14ac:dyDescent="0.25">
      <c r="A40" s="87" t="str">
        <f>_xlfn.CONCAT(B40,C40)</f>
        <v>126103431</v>
      </c>
      <c r="B40" s="86">
        <v>12610343</v>
      </c>
      <c r="C40" s="86">
        <v>1</v>
      </c>
      <c r="D40" s="86" t="s">
        <v>3400</v>
      </c>
      <c r="E40" s="86" t="s">
        <v>3401</v>
      </c>
      <c r="F40" s="86" t="s">
        <v>1433</v>
      </c>
      <c r="G40" s="89">
        <v>53011</v>
      </c>
      <c r="H40" s="84" t="s">
        <v>824</v>
      </c>
      <c r="I40" s="84">
        <v>147</v>
      </c>
      <c r="J40" s="83" t="s">
        <v>1360</v>
      </c>
      <c r="K40" s="86" t="s">
        <v>1378</v>
      </c>
      <c r="L40" s="86" t="s">
        <v>1381</v>
      </c>
    </row>
    <row r="41" spans="1:12" s="31" customFormat="1" ht="15" customHeight="1" x14ac:dyDescent="0.25">
      <c r="A41" s="87" t="str">
        <f>_xlfn.CONCAT(B41,C41)</f>
        <v>131776311</v>
      </c>
      <c r="B41" s="86">
        <v>13177631</v>
      </c>
      <c r="C41" s="86">
        <v>1</v>
      </c>
      <c r="D41" s="86" t="s">
        <v>3469</v>
      </c>
      <c r="E41" s="86" t="s">
        <v>3470</v>
      </c>
      <c r="F41" s="86" t="s">
        <v>1433</v>
      </c>
      <c r="G41" s="89">
        <v>53011</v>
      </c>
      <c r="H41" s="84" t="s">
        <v>824</v>
      </c>
      <c r="I41" s="84">
        <v>147</v>
      </c>
      <c r="J41" s="83" t="s">
        <v>1360</v>
      </c>
      <c r="K41" s="86" t="s">
        <v>1378</v>
      </c>
      <c r="L41" s="86" t="s">
        <v>1381</v>
      </c>
    </row>
    <row r="42" spans="1:12" s="31" customFormat="1" ht="15" customHeight="1" x14ac:dyDescent="0.25">
      <c r="A42" s="87" t="str">
        <f>_xlfn.CONCAT(B42,C42)</f>
        <v>124839041</v>
      </c>
      <c r="B42" s="86">
        <v>12483904</v>
      </c>
      <c r="C42" s="86">
        <v>1</v>
      </c>
      <c r="D42" s="86" t="s">
        <v>3488</v>
      </c>
      <c r="E42" s="86" t="s">
        <v>3489</v>
      </c>
      <c r="F42" s="86" t="s">
        <v>1433</v>
      </c>
      <c r="G42" s="89">
        <v>53011</v>
      </c>
      <c r="H42" s="84" t="s">
        <v>824</v>
      </c>
      <c r="I42" s="84">
        <v>147</v>
      </c>
      <c r="J42" s="83" t="s">
        <v>1360</v>
      </c>
      <c r="K42" s="86" t="s">
        <v>1378</v>
      </c>
      <c r="L42" s="86" t="s">
        <v>1381</v>
      </c>
    </row>
    <row r="43" spans="1:12" s="31" customFormat="1" ht="15" customHeight="1" x14ac:dyDescent="0.25">
      <c r="A43" s="87" t="str">
        <f>_xlfn.CONCAT(B43,C43)</f>
        <v>89726431</v>
      </c>
      <c r="B43" s="86">
        <v>8972643</v>
      </c>
      <c r="C43" s="86">
        <v>1</v>
      </c>
      <c r="D43" s="86" t="s">
        <v>3578</v>
      </c>
      <c r="E43" s="86" t="s">
        <v>3579</v>
      </c>
      <c r="F43" s="86" t="s">
        <v>1433</v>
      </c>
      <c r="G43" s="89">
        <v>53011</v>
      </c>
      <c r="H43" s="84" t="s">
        <v>824</v>
      </c>
      <c r="I43" s="84">
        <v>147</v>
      </c>
      <c r="J43" s="83" t="s">
        <v>1360</v>
      </c>
      <c r="K43" s="86" t="s">
        <v>1381</v>
      </c>
      <c r="L43" s="86" t="s">
        <v>1382</v>
      </c>
    </row>
    <row r="44" spans="1:12" s="31" customFormat="1" ht="15" customHeight="1" x14ac:dyDescent="0.25">
      <c r="A44" s="87" t="str">
        <f>_xlfn.CONCAT(B44,C44)</f>
        <v>89347701</v>
      </c>
      <c r="B44" s="86">
        <v>8934770</v>
      </c>
      <c r="C44" s="86">
        <v>1</v>
      </c>
      <c r="D44" s="86" t="s">
        <v>3594</v>
      </c>
      <c r="E44" s="86">
        <v>12555439</v>
      </c>
      <c r="F44" s="86" t="s">
        <v>1433</v>
      </c>
      <c r="G44" s="89">
        <v>53011</v>
      </c>
      <c r="H44" s="84" t="s">
        <v>824</v>
      </c>
      <c r="I44" s="84">
        <v>147</v>
      </c>
      <c r="J44" s="83" t="s">
        <v>1360</v>
      </c>
      <c r="K44" s="86" t="s">
        <v>1381</v>
      </c>
      <c r="L44" s="86" t="s">
        <v>1382</v>
      </c>
    </row>
    <row r="45" spans="1:12" s="31" customFormat="1" ht="15" customHeight="1" x14ac:dyDescent="0.25">
      <c r="A45" s="87" t="str">
        <f>_xlfn.CONCAT(B45,C45)</f>
        <v>82050482</v>
      </c>
      <c r="B45" s="86">
        <v>8205048</v>
      </c>
      <c r="C45" s="86">
        <v>2</v>
      </c>
      <c r="D45" s="86" t="s">
        <v>3600</v>
      </c>
      <c r="E45" s="86" t="s">
        <v>3601</v>
      </c>
      <c r="F45" s="86" t="s">
        <v>1433</v>
      </c>
      <c r="G45" s="89">
        <v>53011</v>
      </c>
      <c r="H45" s="84" t="s">
        <v>824</v>
      </c>
      <c r="I45" s="84">
        <v>147</v>
      </c>
      <c r="J45" s="83" t="s">
        <v>1360</v>
      </c>
      <c r="K45" s="86" t="s">
        <v>1382</v>
      </c>
      <c r="L45" s="86" t="s">
        <v>1383</v>
      </c>
    </row>
    <row r="46" spans="1:12" s="31" customFormat="1" ht="15" customHeight="1" x14ac:dyDescent="0.25">
      <c r="A46" s="87" t="str">
        <f>_xlfn.CONCAT(B46,C46)</f>
        <v>135184831</v>
      </c>
      <c r="B46" s="86">
        <v>13518483</v>
      </c>
      <c r="C46" s="86">
        <v>1</v>
      </c>
      <c r="D46" s="86" t="s">
        <v>3619</v>
      </c>
      <c r="E46" s="86">
        <v>19666360</v>
      </c>
      <c r="F46" s="86" t="s">
        <v>1433</v>
      </c>
      <c r="G46" s="89">
        <v>53011</v>
      </c>
      <c r="H46" s="84" t="s">
        <v>824</v>
      </c>
      <c r="I46" s="84">
        <v>147</v>
      </c>
      <c r="J46" s="83" t="s">
        <v>1360</v>
      </c>
      <c r="K46" s="86" t="s">
        <v>1378</v>
      </c>
      <c r="L46" s="86" t="s">
        <v>1381</v>
      </c>
    </row>
    <row r="47" spans="1:12" s="31" customFormat="1" ht="15" customHeight="1" x14ac:dyDescent="0.25">
      <c r="A47" s="87" t="str">
        <f>_xlfn.CONCAT(B47,C47)</f>
        <v>118437434</v>
      </c>
      <c r="B47" s="86">
        <v>11843743</v>
      </c>
      <c r="C47" s="86">
        <v>4</v>
      </c>
      <c r="D47" s="86" t="s">
        <v>3664</v>
      </c>
      <c r="E47" s="86" t="s">
        <v>3665</v>
      </c>
      <c r="F47" s="86" t="s">
        <v>1433</v>
      </c>
      <c r="G47" s="89">
        <v>53011</v>
      </c>
      <c r="H47" s="84" t="s">
        <v>824</v>
      </c>
      <c r="I47" s="84">
        <v>147</v>
      </c>
      <c r="J47" s="83" t="s">
        <v>1360</v>
      </c>
      <c r="K47" s="86" t="s">
        <v>1381</v>
      </c>
      <c r="L47" s="86" t="s">
        <v>1382</v>
      </c>
    </row>
    <row r="48" spans="1:12" s="31" customFormat="1" ht="15" customHeight="1" x14ac:dyDescent="0.25">
      <c r="A48" s="87" t="str">
        <f>_xlfn.CONCAT(B48,C48)</f>
        <v>122639281</v>
      </c>
      <c r="B48" s="86">
        <v>12263928</v>
      </c>
      <c r="C48" s="86">
        <v>1</v>
      </c>
      <c r="D48" s="86" t="s">
        <v>3668</v>
      </c>
      <c r="E48" s="86">
        <v>17448996</v>
      </c>
      <c r="F48" s="86" t="s">
        <v>1433</v>
      </c>
      <c r="G48" s="89">
        <v>53011</v>
      </c>
      <c r="H48" s="84" t="s">
        <v>824</v>
      </c>
      <c r="I48" s="84">
        <v>147</v>
      </c>
      <c r="J48" s="83" t="s">
        <v>1360</v>
      </c>
      <c r="K48" s="86" t="s">
        <v>1378</v>
      </c>
      <c r="L48" s="86" t="s">
        <v>1381</v>
      </c>
    </row>
    <row r="49" spans="1:12" s="31" customFormat="1" ht="15" customHeight="1" x14ac:dyDescent="0.25">
      <c r="A49" s="87" t="str">
        <f>_xlfn.CONCAT(B49,C49)</f>
        <v>69594042</v>
      </c>
      <c r="B49" s="86">
        <v>6959404</v>
      </c>
      <c r="C49" s="86">
        <v>2</v>
      </c>
      <c r="D49" s="86" t="s">
        <v>3675</v>
      </c>
      <c r="E49" s="86">
        <v>14424687</v>
      </c>
      <c r="F49" s="86" t="s">
        <v>1433</v>
      </c>
      <c r="G49" s="89">
        <v>53011</v>
      </c>
      <c r="H49" s="84" t="s">
        <v>824</v>
      </c>
      <c r="I49" s="84">
        <v>147</v>
      </c>
      <c r="J49" s="83" t="s">
        <v>1360</v>
      </c>
      <c r="K49" s="86" t="s">
        <v>1382</v>
      </c>
      <c r="L49" s="86" t="s">
        <v>1383</v>
      </c>
    </row>
    <row r="50" spans="1:12" s="31" customFormat="1" ht="15" customHeight="1" x14ac:dyDescent="0.25">
      <c r="A50" s="87" t="str">
        <f>_xlfn.CONCAT(B50,C50)</f>
        <v>122640271</v>
      </c>
      <c r="B50" s="86">
        <v>12264027</v>
      </c>
      <c r="C50" s="86">
        <v>1</v>
      </c>
      <c r="D50" s="86" t="s">
        <v>4080</v>
      </c>
      <c r="E50" s="86" t="s">
        <v>4081</v>
      </c>
      <c r="F50" s="86" t="s">
        <v>1433</v>
      </c>
      <c r="G50" s="89">
        <v>53011</v>
      </c>
      <c r="H50" s="84" t="s">
        <v>824</v>
      </c>
      <c r="I50" s="84">
        <v>147</v>
      </c>
      <c r="J50" s="83" t="s">
        <v>1360</v>
      </c>
      <c r="K50" s="86" t="s">
        <v>1381</v>
      </c>
      <c r="L50" s="86" t="s">
        <v>1382</v>
      </c>
    </row>
    <row r="51" spans="1:12" s="31" customFormat="1" ht="15" customHeight="1" x14ac:dyDescent="0.25">
      <c r="A51" s="87" t="str">
        <f>_xlfn.CONCAT(B51,C51)</f>
        <v>125135193</v>
      </c>
      <c r="B51" s="86">
        <v>12513519</v>
      </c>
      <c r="C51" s="86">
        <v>3</v>
      </c>
      <c r="D51" s="86" t="s">
        <v>4133</v>
      </c>
      <c r="E51" s="86">
        <v>21173009</v>
      </c>
      <c r="F51" s="86" t="s">
        <v>1433</v>
      </c>
      <c r="G51" s="89">
        <v>53011</v>
      </c>
      <c r="H51" s="84" t="s">
        <v>824</v>
      </c>
      <c r="I51" s="84">
        <v>147</v>
      </c>
      <c r="J51" s="83" t="s">
        <v>1360</v>
      </c>
      <c r="K51" s="86" t="s">
        <v>1377</v>
      </c>
      <c r="L51" s="86" t="s">
        <v>1378</v>
      </c>
    </row>
    <row r="52" spans="1:12" s="31" customFormat="1" ht="15" customHeight="1" x14ac:dyDescent="0.25">
      <c r="A52" s="87" t="str">
        <f>_xlfn.CONCAT(B52,C52)</f>
        <v>129340571</v>
      </c>
      <c r="B52" s="86">
        <v>12934057</v>
      </c>
      <c r="C52" s="86">
        <v>1</v>
      </c>
      <c r="D52" s="86" t="s">
        <v>1858</v>
      </c>
      <c r="E52" s="86">
        <v>17662333</v>
      </c>
      <c r="F52" s="86" t="s">
        <v>1433</v>
      </c>
      <c r="G52" s="89">
        <v>14313</v>
      </c>
      <c r="H52" s="84" t="s">
        <v>569</v>
      </c>
      <c r="I52" s="84">
        <v>130</v>
      </c>
      <c r="J52" s="83" t="s">
        <v>1353</v>
      </c>
      <c r="K52" s="86" t="s">
        <v>1381</v>
      </c>
      <c r="L52" s="86" t="s">
        <v>1382</v>
      </c>
    </row>
    <row r="53" spans="1:12" s="31" customFormat="1" ht="15" customHeight="1" x14ac:dyDescent="0.25">
      <c r="A53" s="87" t="str">
        <f>_xlfn.CONCAT(B53,C53)</f>
        <v>134290241</v>
      </c>
      <c r="B53" s="86">
        <v>13429024</v>
      </c>
      <c r="C53" s="86">
        <v>1</v>
      </c>
      <c r="D53" s="86" t="s">
        <v>1859</v>
      </c>
      <c r="E53" s="86" t="s">
        <v>1860</v>
      </c>
      <c r="F53" s="86" t="s">
        <v>1433</v>
      </c>
      <c r="G53" s="89">
        <v>14313</v>
      </c>
      <c r="H53" s="84" t="s">
        <v>569</v>
      </c>
      <c r="I53" s="84">
        <v>130</v>
      </c>
      <c r="J53" s="83" t="s">
        <v>1353</v>
      </c>
      <c r="K53" s="86" t="s">
        <v>1377</v>
      </c>
      <c r="L53" s="86" t="s">
        <v>1378</v>
      </c>
    </row>
    <row r="54" spans="1:12" s="31" customFormat="1" ht="15" customHeight="1" x14ac:dyDescent="0.25">
      <c r="A54" s="87" t="str">
        <f>_xlfn.CONCAT(B54,C54)</f>
        <v>127190552</v>
      </c>
      <c r="B54" s="86">
        <v>12719055</v>
      </c>
      <c r="C54" s="86">
        <v>2</v>
      </c>
      <c r="D54" s="86" t="s">
        <v>1930</v>
      </c>
      <c r="E54" s="86" t="s">
        <v>1931</v>
      </c>
      <c r="F54" s="86" t="s">
        <v>1433</v>
      </c>
      <c r="G54" s="89">
        <v>14313</v>
      </c>
      <c r="H54" s="84" t="s">
        <v>569</v>
      </c>
      <c r="I54" s="84">
        <v>130</v>
      </c>
      <c r="J54" s="83" t="s">
        <v>1353</v>
      </c>
      <c r="K54" s="86" t="s">
        <v>1378</v>
      </c>
      <c r="L54" s="86" t="s">
        <v>1381</v>
      </c>
    </row>
    <row r="55" spans="1:12" s="31" customFormat="1" ht="15" customHeight="1" x14ac:dyDescent="0.25">
      <c r="A55" s="87" t="str">
        <f>_xlfn.CONCAT(B55,C55)</f>
        <v>131706851</v>
      </c>
      <c r="B55" s="86">
        <v>13170685</v>
      </c>
      <c r="C55" s="86">
        <v>1</v>
      </c>
      <c r="D55" s="86" t="s">
        <v>2501</v>
      </c>
      <c r="E55" s="86" t="s">
        <v>2502</v>
      </c>
      <c r="F55" s="86" t="s">
        <v>1433</v>
      </c>
      <c r="G55" s="89">
        <v>14313</v>
      </c>
      <c r="H55" s="84" t="s">
        <v>569</v>
      </c>
      <c r="I55" s="84">
        <v>130</v>
      </c>
      <c r="J55" s="83" t="s">
        <v>1353</v>
      </c>
      <c r="K55" s="86" t="s">
        <v>1378</v>
      </c>
      <c r="L55" s="86" t="s">
        <v>1381</v>
      </c>
    </row>
    <row r="56" spans="1:12" s="31" customFormat="1" ht="15" customHeight="1" x14ac:dyDescent="0.25">
      <c r="A56" s="87" t="str">
        <f>_xlfn.CONCAT(B56,C56)</f>
        <v>125104273</v>
      </c>
      <c r="B56" s="86">
        <v>12510427</v>
      </c>
      <c r="C56" s="86">
        <v>3</v>
      </c>
      <c r="D56" s="86" t="s">
        <v>2727</v>
      </c>
      <c r="E56" s="86" t="s">
        <v>2728</v>
      </c>
      <c r="F56" s="86" t="s">
        <v>1433</v>
      </c>
      <c r="G56" s="89">
        <v>14313</v>
      </c>
      <c r="H56" s="84" t="s">
        <v>569</v>
      </c>
      <c r="I56" s="84">
        <v>130</v>
      </c>
      <c r="J56" s="83" t="s">
        <v>1353</v>
      </c>
      <c r="K56" s="86" t="s">
        <v>1378</v>
      </c>
      <c r="L56" s="86" t="s">
        <v>1381</v>
      </c>
    </row>
    <row r="57" spans="1:12" s="31" customFormat="1" ht="15" customHeight="1" x14ac:dyDescent="0.25">
      <c r="A57" s="87" t="str">
        <f>_xlfn.CONCAT(B57,C57)</f>
        <v>135198401</v>
      </c>
      <c r="B57" s="86">
        <v>13519840</v>
      </c>
      <c r="C57" s="86">
        <v>1</v>
      </c>
      <c r="D57" s="86" t="s">
        <v>2791</v>
      </c>
      <c r="E57" s="86">
        <v>21357591</v>
      </c>
      <c r="F57" s="86" t="s">
        <v>1433</v>
      </c>
      <c r="G57" s="89">
        <v>14313</v>
      </c>
      <c r="H57" s="84" t="s">
        <v>569</v>
      </c>
      <c r="I57" s="84">
        <v>130</v>
      </c>
      <c r="J57" s="83" t="s">
        <v>1353</v>
      </c>
      <c r="K57" s="86" t="s">
        <v>1376</v>
      </c>
      <c r="L57" s="86" t="s">
        <v>1377</v>
      </c>
    </row>
    <row r="58" spans="1:12" s="31" customFormat="1" ht="15" customHeight="1" x14ac:dyDescent="0.25">
      <c r="A58" s="87" t="str">
        <f>_xlfn.CONCAT(B58,C58)</f>
        <v>131779411</v>
      </c>
      <c r="B58" s="86">
        <v>13177941</v>
      </c>
      <c r="C58" s="86">
        <v>1</v>
      </c>
      <c r="D58" s="86" t="s">
        <v>3044</v>
      </c>
      <c r="E58" s="86" t="s">
        <v>3045</v>
      </c>
      <c r="F58" s="86" t="s">
        <v>1433</v>
      </c>
      <c r="G58" s="89">
        <v>14313</v>
      </c>
      <c r="H58" s="84" t="s">
        <v>569</v>
      </c>
      <c r="I58" s="84">
        <v>130</v>
      </c>
      <c r="J58" s="83" t="s">
        <v>1353</v>
      </c>
      <c r="K58" s="86" t="s">
        <v>1376</v>
      </c>
      <c r="L58" s="86" t="s">
        <v>1377</v>
      </c>
    </row>
    <row r="59" spans="1:12" s="31" customFormat="1" ht="15" customHeight="1" x14ac:dyDescent="0.25">
      <c r="A59" s="87" t="str">
        <f>_xlfn.CONCAT(B59,C59)</f>
        <v>94919582</v>
      </c>
      <c r="B59" s="86">
        <v>9491958</v>
      </c>
      <c r="C59" s="86">
        <v>2</v>
      </c>
      <c r="D59" s="86" t="s">
        <v>4469</v>
      </c>
      <c r="E59" s="86" t="s">
        <v>4470</v>
      </c>
      <c r="F59" s="86" t="s">
        <v>1428</v>
      </c>
      <c r="G59" s="89">
        <v>14313</v>
      </c>
      <c r="H59" s="84" t="s">
        <v>569</v>
      </c>
      <c r="I59" s="84">
        <v>130</v>
      </c>
      <c r="J59" s="83" t="s">
        <v>1353</v>
      </c>
      <c r="K59" s="86" t="s">
        <v>1375</v>
      </c>
      <c r="L59" s="86" t="s">
        <v>1376</v>
      </c>
    </row>
    <row r="60" spans="1:12" s="31" customFormat="1" ht="15" customHeight="1" x14ac:dyDescent="0.25">
      <c r="A60" s="87" t="str">
        <f>_xlfn.CONCAT(B60,C60)</f>
        <v>83569681</v>
      </c>
      <c r="B60" s="86">
        <v>8356968</v>
      </c>
      <c r="C60" s="86">
        <v>1</v>
      </c>
      <c r="D60" s="86" t="s">
        <v>1502</v>
      </c>
      <c r="E60" s="86">
        <v>16307523</v>
      </c>
      <c r="F60" s="86" t="s">
        <v>1427</v>
      </c>
      <c r="G60" s="89">
        <v>73982</v>
      </c>
      <c r="H60" s="84" t="s">
        <v>1159</v>
      </c>
      <c r="I60" s="84">
        <v>39</v>
      </c>
      <c r="J60" s="83" t="s">
        <v>1364</v>
      </c>
      <c r="K60" s="86" t="s">
        <v>1377</v>
      </c>
      <c r="L60" s="86" t="s">
        <v>1378</v>
      </c>
    </row>
    <row r="61" spans="1:12" s="31" customFormat="1" ht="15" customHeight="1" x14ac:dyDescent="0.25">
      <c r="A61" s="87" t="str">
        <f>_xlfn.CONCAT(B61,C61)</f>
        <v>73085161</v>
      </c>
      <c r="B61" s="86">
        <v>7308516</v>
      </c>
      <c r="C61" s="86">
        <v>1</v>
      </c>
      <c r="D61" s="86" t="s">
        <v>1566</v>
      </c>
      <c r="E61" s="86">
        <v>16845443</v>
      </c>
      <c r="F61" s="86" t="s">
        <v>1433</v>
      </c>
      <c r="G61" s="89">
        <v>73982</v>
      </c>
      <c r="H61" s="84" t="s">
        <v>1159</v>
      </c>
      <c r="I61" s="84">
        <v>39</v>
      </c>
      <c r="J61" s="83" t="s">
        <v>1364</v>
      </c>
      <c r="K61" s="86" t="s">
        <v>1381</v>
      </c>
      <c r="L61" s="86" t="s">
        <v>1382</v>
      </c>
    </row>
    <row r="62" spans="1:12" s="31" customFormat="1" ht="15" customHeight="1" x14ac:dyDescent="0.25">
      <c r="A62" s="87" t="str">
        <f>_xlfn.CONCAT(B62,C62)</f>
        <v>73352831</v>
      </c>
      <c r="B62" s="86">
        <v>7335283</v>
      </c>
      <c r="C62" s="86">
        <v>1</v>
      </c>
      <c r="D62" s="86" t="s">
        <v>1682</v>
      </c>
      <c r="E62" s="86" t="s">
        <v>1683</v>
      </c>
      <c r="F62" s="86" t="s">
        <v>1433</v>
      </c>
      <c r="G62" s="89">
        <v>73982</v>
      </c>
      <c r="H62" s="84" t="s">
        <v>1159</v>
      </c>
      <c r="I62" s="84">
        <v>39</v>
      </c>
      <c r="J62" s="83" t="s">
        <v>1364</v>
      </c>
      <c r="K62" s="86" t="s">
        <v>1377</v>
      </c>
      <c r="L62" s="86" t="s">
        <v>1378</v>
      </c>
    </row>
    <row r="63" spans="1:12" s="31" customFormat="1" ht="15" customHeight="1" x14ac:dyDescent="0.25">
      <c r="A63" s="87" t="str">
        <f>_xlfn.CONCAT(B63,C63)</f>
        <v>78203791</v>
      </c>
      <c r="B63" s="86">
        <v>7820379</v>
      </c>
      <c r="C63" s="86">
        <v>1</v>
      </c>
      <c r="D63" s="86" t="s">
        <v>1693</v>
      </c>
      <c r="E63" s="86">
        <v>22285375</v>
      </c>
      <c r="F63" s="86" t="s">
        <v>1433</v>
      </c>
      <c r="G63" s="89">
        <v>73982</v>
      </c>
      <c r="H63" s="84" t="s">
        <v>1159</v>
      </c>
      <c r="I63" s="84">
        <v>39</v>
      </c>
      <c r="J63" s="83" t="s">
        <v>1364</v>
      </c>
      <c r="K63" s="86" t="s">
        <v>1376</v>
      </c>
      <c r="L63" s="86" t="s">
        <v>1377</v>
      </c>
    </row>
    <row r="64" spans="1:12" s="31" customFormat="1" ht="15" customHeight="1" x14ac:dyDescent="0.25">
      <c r="A64" s="87" t="str">
        <f>_xlfn.CONCAT(B64,C64)</f>
        <v>80622251</v>
      </c>
      <c r="B64" s="86">
        <v>8062225</v>
      </c>
      <c r="C64" s="86">
        <v>1</v>
      </c>
      <c r="D64" s="86" t="s">
        <v>1737</v>
      </c>
      <c r="E64" s="86" t="s">
        <v>1738</v>
      </c>
      <c r="F64" s="86" t="s">
        <v>1428</v>
      </c>
      <c r="G64" s="89">
        <v>73982</v>
      </c>
      <c r="H64" s="84" t="s">
        <v>1159</v>
      </c>
      <c r="I64" s="84">
        <v>39</v>
      </c>
      <c r="J64" s="83" t="s">
        <v>1364</v>
      </c>
      <c r="K64" s="86" t="s">
        <v>1378</v>
      </c>
      <c r="L64" s="86" t="s">
        <v>1381</v>
      </c>
    </row>
    <row r="65" spans="1:12" s="31" customFormat="1" ht="15" customHeight="1" x14ac:dyDescent="0.25">
      <c r="A65" s="87" t="str">
        <f>_xlfn.CONCAT(B65,C65)</f>
        <v>73133421</v>
      </c>
      <c r="B65" s="86">
        <v>7313342</v>
      </c>
      <c r="C65" s="86">
        <v>1</v>
      </c>
      <c r="D65" s="86" t="s">
        <v>1830</v>
      </c>
      <c r="E65" s="86">
        <v>14430503</v>
      </c>
      <c r="F65" s="86" t="s">
        <v>1433</v>
      </c>
      <c r="G65" s="89">
        <v>73982</v>
      </c>
      <c r="H65" s="84" t="s">
        <v>1159</v>
      </c>
      <c r="I65" s="84">
        <v>39</v>
      </c>
      <c r="J65" s="83" t="s">
        <v>1364</v>
      </c>
      <c r="K65" s="86" t="s">
        <v>1377</v>
      </c>
      <c r="L65" s="86" t="s">
        <v>1378</v>
      </c>
    </row>
    <row r="66" spans="1:12" s="31" customFormat="1" ht="15" customHeight="1" x14ac:dyDescent="0.25">
      <c r="A66" s="87" t="str">
        <f>_xlfn.CONCAT(B66,C66)</f>
        <v>73043041</v>
      </c>
      <c r="B66" s="86">
        <v>7304304</v>
      </c>
      <c r="C66" s="86">
        <v>1</v>
      </c>
      <c r="D66" s="86" t="s">
        <v>1833</v>
      </c>
      <c r="E66" s="86" t="s">
        <v>1834</v>
      </c>
      <c r="F66" s="86" t="s">
        <v>1427</v>
      </c>
      <c r="G66" s="89">
        <v>73982</v>
      </c>
      <c r="H66" s="84" t="s">
        <v>1159</v>
      </c>
      <c r="I66" s="84">
        <v>39</v>
      </c>
      <c r="J66" s="83" t="s">
        <v>1364</v>
      </c>
      <c r="K66" s="86" t="s">
        <v>1377</v>
      </c>
      <c r="L66" s="86" t="s">
        <v>1378</v>
      </c>
    </row>
    <row r="67" spans="1:12" s="31" customFormat="1" ht="15" customHeight="1" x14ac:dyDescent="0.25">
      <c r="A67" s="87" t="str">
        <f>_xlfn.CONCAT(B67,C67)</f>
        <v>87281731</v>
      </c>
      <c r="B67" s="86">
        <v>8728173</v>
      </c>
      <c r="C67" s="86">
        <v>1</v>
      </c>
      <c r="D67" s="86" t="s">
        <v>2123</v>
      </c>
      <c r="E67" s="86" t="s">
        <v>2124</v>
      </c>
      <c r="F67" s="86" t="s">
        <v>1427</v>
      </c>
      <c r="G67" s="89">
        <v>73982</v>
      </c>
      <c r="H67" s="84" t="s">
        <v>1159</v>
      </c>
      <c r="I67" s="84">
        <v>39</v>
      </c>
      <c r="J67" s="83" t="s">
        <v>1364</v>
      </c>
      <c r="K67" s="86" t="s">
        <v>1376</v>
      </c>
      <c r="L67" s="86" t="s">
        <v>1377</v>
      </c>
    </row>
    <row r="68" spans="1:12" s="31" customFormat="1" ht="15" customHeight="1" x14ac:dyDescent="0.25">
      <c r="A68" s="87" t="str">
        <f>_xlfn.CONCAT(B68,C68)</f>
        <v>72997581</v>
      </c>
      <c r="B68" s="86">
        <v>7299758</v>
      </c>
      <c r="C68" s="86">
        <v>1</v>
      </c>
      <c r="D68" s="86" t="s">
        <v>2188</v>
      </c>
      <c r="E68" s="86" t="s">
        <v>2189</v>
      </c>
      <c r="F68" s="86" t="s">
        <v>1428</v>
      </c>
      <c r="G68" s="89">
        <v>73982</v>
      </c>
      <c r="H68" s="84" t="s">
        <v>1159</v>
      </c>
      <c r="I68" s="84">
        <v>39</v>
      </c>
      <c r="J68" s="83" t="s">
        <v>1364</v>
      </c>
      <c r="K68" s="86" t="s">
        <v>1381</v>
      </c>
      <c r="L68" s="86" t="s">
        <v>1382</v>
      </c>
    </row>
    <row r="69" spans="1:12" s="31" customFormat="1" ht="15" customHeight="1" x14ac:dyDescent="0.25">
      <c r="A69" s="87" t="str">
        <f>_xlfn.CONCAT(B69,C69)</f>
        <v>85761421</v>
      </c>
      <c r="B69" s="86">
        <v>8576142</v>
      </c>
      <c r="C69" s="86">
        <v>1</v>
      </c>
      <c r="D69" s="86" t="s">
        <v>2391</v>
      </c>
      <c r="E69" s="86" t="s">
        <v>2392</v>
      </c>
      <c r="F69" s="86" t="s">
        <v>1428</v>
      </c>
      <c r="G69" s="89">
        <v>73982</v>
      </c>
      <c r="H69" s="84" t="s">
        <v>1159</v>
      </c>
      <c r="I69" s="84">
        <v>39</v>
      </c>
      <c r="J69" s="83" t="s">
        <v>1364</v>
      </c>
      <c r="K69" s="86" t="s">
        <v>1377</v>
      </c>
      <c r="L69" s="86" t="s">
        <v>1378</v>
      </c>
    </row>
    <row r="70" spans="1:12" s="31" customFormat="1" ht="15" customHeight="1" x14ac:dyDescent="0.25">
      <c r="A70" s="87" t="str">
        <f>_xlfn.CONCAT(B70,C70)</f>
        <v>73036221</v>
      </c>
      <c r="B70" s="86">
        <v>7303622</v>
      </c>
      <c r="C70" s="86">
        <v>1</v>
      </c>
      <c r="D70" s="86" t="s">
        <v>2546</v>
      </c>
      <c r="E70" s="86" t="s">
        <v>2547</v>
      </c>
      <c r="F70" s="86" t="s">
        <v>1433</v>
      </c>
      <c r="G70" s="89">
        <v>73982</v>
      </c>
      <c r="H70" s="84" t="s">
        <v>1159</v>
      </c>
      <c r="I70" s="84">
        <v>39</v>
      </c>
      <c r="J70" s="83" t="s">
        <v>1364</v>
      </c>
      <c r="K70" s="86" t="s">
        <v>1381</v>
      </c>
      <c r="L70" s="86" t="s">
        <v>1382</v>
      </c>
    </row>
    <row r="71" spans="1:12" s="31" customFormat="1" ht="15" customHeight="1" x14ac:dyDescent="0.25">
      <c r="A71" s="87" t="str">
        <f>_xlfn.CONCAT(B71,C71)</f>
        <v>60654781</v>
      </c>
      <c r="B71" s="86">
        <v>6065478</v>
      </c>
      <c r="C71" s="86">
        <v>1</v>
      </c>
      <c r="D71" s="86" t="s">
        <v>2597</v>
      </c>
      <c r="E71" s="86" t="s">
        <v>2598</v>
      </c>
      <c r="F71" s="86" t="s">
        <v>1433</v>
      </c>
      <c r="G71" s="89">
        <v>73982</v>
      </c>
      <c r="H71" s="84" t="s">
        <v>1159</v>
      </c>
      <c r="I71" s="84">
        <v>39</v>
      </c>
      <c r="J71" s="83" t="s">
        <v>1364</v>
      </c>
      <c r="K71" s="86" t="s">
        <v>1377</v>
      </c>
      <c r="L71" s="86" t="s">
        <v>1378</v>
      </c>
    </row>
    <row r="72" spans="1:12" s="31" customFormat="1" ht="15" customHeight="1" x14ac:dyDescent="0.25">
      <c r="A72" s="87" t="str">
        <f>_xlfn.CONCAT(B72,C72)</f>
        <v>88249393</v>
      </c>
      <c r="B72" s="86">
        <v>8824939</v>
      </c>
      <c r="C72" s="86">
        <v>3</v>
      </c>
      <c r="D72" s="86" t="s">
        <v>2685</v>
      </c>
      <c r="E72" s="86" t="s">
        <v>2686</v>
      </c>
      <c r="F72" s="86" t="s">
        <v>1433</v>
      </c>
      <c r="G72" s="89">
        <v>73982</v>
      </c>
      <c r="H72" s="84" t="s">
        <v>1159</v>
      </c>
      <c r="I72" s="84">
        <v>39</v>
      </c>
      <c r="J72" s="83" t="s">
        <v>1364</v>
      </c>
      <c r="K72" s="86" t="s">
        <v>1376</v>
      </c>
      <c r="L72" s="86" t="s">
        <v>1377</v>
      </c>
    </row>
    <row r="73" spans="1:12" s="31" customFormat="1" ht="15" customHeight="1" x14ac:dyDescent="0.25">
      <c r="A73" s="87" t="str">
        <f>_xlfn.CONCAT(B73,C73)</f>
        <v>70329241</v>
      </c>
      <c r="B73" s="86">
        <v>7032924</v>
      </c>
      <c r="C73" s="86">
        <v>1</v>
      </c>
      <c r="D73" s="86" t="s">
        <v>2719</v>
      </c>
      <c r="E73" s="86" t="s">
        <v>2720</v>
      </c>
      <c r="F73" s="86" t="s">
        <v>1433</v>
      </c>
      <c r="G73" s="89">
        <v>73982</v>
      </c>
      <c r="H73" s="84" t="s">
        <v>1159</v>
      </c>
      <c r="I73" s="84">
        <v>39</v>
      </c>
      <c r="J73" s="83" t="s">
        <v>1364</v>
      </c>
      <c r="K73" s="86" t="s">
        <v>1381</v>
      </c>
      <c r="L73" s="86" t="s">
        <v>1382</v>
      </c>
    </row>
    <row r="74" spans="1:12" s="31" customFormat="1" ht="15" customHeight="1" x14ac:dyDescent="0.25">
      <c r="A74" s="87" t="str">
        <f>_xlfn.CONCAT(B74,C74)</f>
        <v>83558611</v>
      </c>
      <c r="B74" s="86">
        <v>8355861</v>
      </c>
      <c r="C74" s="86">
        <v>1</v>
      </c>
      <c r="D74" s="86" t="s">
        <v>2855</v>
      </c>
      <c r="E74" s="86" t="s">
        <v>2856</v>
      </c>
      <c r="F74" s="86" t="s">
        <v>1428</v>
      </c>
      <c r="G74" s="89">
        <v>73982</v>
      </c>
      <c r="H74" s="84" t="s">
        <v>1159</v>
      </c>
      <c r="I74" s="84">
        <v>39</v>
      </c>
      <c r="J74" s="83" t="s">
        <v>1364</v>
      </c>
      <c r="K74" s="86" t="s">
        <v>1377</v>
      </c>
      <c r="L74" s="86" t="s">
        <v>1378</v>
      </c>
    </row>
    <row r="75" spans="1:12" s="31" customFormat="1" ht="15" customHeight="1" x14ac:dyDescent="0.25">
      <c r="A75" s="87" t="str">
        <f>_xlfn.CONCAT(B75,C75)</f>
        <v>70279041</v>
      </c>
      <c r="B75" s="86">
        <v>7027904</v>
      </c>
      <c r="C75" s="86">
        <v>1</v>
      </c>
      <c r="D75" s="86" t="s">
        <v>2872</v>
      </c>
      <c r="E75" s="86" t="s">
        <v>2873</v>
      </c>
      <c r="F75" s="86" t="s">
        <v>1428</v>
      </c>
      <c r="G75" s="89">
        <v>73982</v>
      </c>
      <c r="H75" s="84" t="s">
        <v>1159</v>
      </c>
      <c r="I75" s="84">
        <v>39</v>
      </c>
      <c r="J75" s="83" t="s">
        <v>1364</v>
      </c>
      <c r="K75" s="86" t="s">
        <v>1378</v>
      </c>
      <c r="L75" s="86" t="s">
        <v>1381</v>
      </c>
    </row>
    <row r="76" spans="1:12" s="31" customFormat="1" ht="15" customHeight="1" x14ac:dyDescent="0.25">
      <c r="A76" s="87" t="str">
        <f>_xlfn.CONCAT(B76,C76)</f>
        <v>70335761</v>
      </c>
      <c r="B76" s="86">
        <v>7033576</v>
      </c>
      <c r="C76" s="86">
        <v>1</v>
      </c>
      <c r="D76" s="86" t="s">
        <v>3090</v>
      </c>
      <c r="E76" s="86" t="s">
        <v>3091</v>
      </c>
      <c r="F76" s="86" t="s">
        <v>1428</v>
      </c>
      <c r="G76" s="89">
        <v>73982</v>
      </c>
      <c r="H76" s="84" t="s">
        <v>1159</v>
      </c>
      <c r="I76" s="84">
        <v>39</v>
      </c>
      <c r="J76" s="83" t="s">
        <v>1364</v>
      </c>
      <c r="K76" s="86" t="s">
        <v>1375</v>
      </c>
      <c r="L76" s="86" t="s">
        <v>1376</v>
      </c>
    </row>
    <row r="77" spans="1:12" s="31" customFormat="1" ht="15" customHeight="1" x14ac:dyDescent="0.25">
      <c r="A77" s="87" t="str">
        <f>_xlfn.CONCAT(B77,C77)</f>
        <v>78070892</v>
      </c>
      <c r="B77" s="86">
        <v>7807089</v>
      </c>
      <c r="C77" s="86">
        <v>2</v>
      </c>
      <c r="D77" s="86" t="s">
        <v>3346</v>
      </c>
      <c r="E77" s="86" t="s">
        <v>3347</v>
      </c>
      <c r="F77" s="86" t="s">
        <v>1428</v>
      </c>
      <c r="G77" s="89">
        <v>73982</v>
      </c>
      <c r="H77" s="84" t="s">
        <v>1159</v>
      </c>
      <c r="I77" s="84">
        <v>39</v>
      </c>
      <c r="J77" s="83" t="s">
        <v>1364</v>
      </c>
      <c r="K77" s="86" t="s">
        <v>1378</v>
      </c>
      <c r="L77" s="86" t="s">
        <v>1381</v>
      </c>
    </row>
    <row r="78" spans="1:12" s="31" customFormat="1" ht="15" customHeight="1" x14ac:dyDescent="0.25">
      <c r="A78" s="87" t="str">
        <f>_xlfn.CONCAT(B78,C78)</f>
        <v>70351351</v>
      </c>
      <c r="B78" s="86">
        <v>7035135</v>
      </c>
      <c r="C78" s="86">
        <v>1</v>
      </c>
      <c r="D78" s="86" t="s">
        <v>3508</v>
      </c>
      <c r="E78" s="86" t="s">
        <v>3509</v>
      </c>
      <c r="F78" s="86" t="s">
        <v>1433</v>
      </c>
      <c r="G78" s="89">
        <v>73982</v>
      </c>
      <c r="H78" s="84" t="s">
        <v>1159</v>
      </c>
      <c r="I78" s="84">
        <v>39</v>
      </c>
      <c r="J78" s="83" t="s">
        <v>1364</v>
      </c>
      <c r="K78" s="86" t="s">
        <v>1376</v>
      </c>
      <c r="L78" s="86" t="s">
        <v>1377</v>
      </c>
    </row>
    <row r="79" spans="1:12" s="31" customFormat="1" ht="15" customHeight="1" x14ac:dyDescent="0.25">
      <c r="A79" s="87" t="str">
        <f>_xlfn.CONCAT(B79,C79)</f>
        <v>89878161</v>
      </c>
      <c r="B79" s="86">
        <v>8987816</v>
      </c>
      <c r="C79" s="86">
        <v>1</v>
      </c>
      <c r="D79" s="86" t="s">
        <v>3560</v>
      </c>
      <c r="E79" s="86" t="s">
        <v>3561</v>
      </c>
      <c r="F79" s="86" t="s">
        <v>1433</v>
      </c>
      <c r="G79" s="89">
        <v>73982</v>
      </c>
      <c r="H79" s="84" t="s">
        <v>1159</v>
      </c>
      <c r="I79" s="84">
        <v>39</v>
      </c>
      <c r="J79" s="83" t="s">
        <v>1364</v>
      </c>
      <c r="K79" s="86" t="s">
        <v>1376</v>
      </c>
      <c r="L79" s="86" t="s">
        <v>1377</v>
      </c>
    </row>
    <row r="80" spans="1:12" s="31" customFormat="1" ht="15" customHeight="1" x14ac:dyDescent="0.25">
      <c r="A80" s="87" t="str">
        <f>_xlfn.CONCAT(B80,C80)</f>
        <v>33947731</v>
      </c>
      <c r="B80" s="86">
        <v>3394773</v>
      </c>
      <c r="C80" s="86">
        <v>1</v>
      </c>
      <c r="D80" s="86" t="s">
        <v>3624</v>
      </c>
      <c r="E80" s="86">
        <v>9961469</v>
      </c>
      <c r="F80" s="86" t="s">
        <v>1433</v>
      </c>
      <c r="G80" s="89">
        <v>73982</v>
      </c>
      <c r="H80" s="84" t="s">
        <v>1159</v>
      </c>
      <c r="I80" s="84">
        <v>39</v>
      </c>
      <c r="J80" s="83" t="s">
        <v>1364</v>
      </c>
      <c r="K80" s="86" t="s">
        <v>1378</v>
      </c>
      <c r="L80" s="86" t="s">
        <v>1381</v>
      </c>
    </row>
    <row r="81" spans="1:12" s="31" customFormat="1" ht="15" customHeight="1" x14ac:dyDescent="0.25">
      <c r="A81" s="87" t="str">
        <f>_xlfn.CONCAT(B81,C81)</f>
        <v>52777111</v>
      </c>
      <c r="B81" s="86">
        <v>5277711</v>
      </c>
      <c r="C81" s="86">
        <v>1</v>
      </c>
      <c r="D81" s="86" t="s">
        <v>3691</v>
      </c>
      <c r="E81" s="86" t="s">
        <v>3692</v>
      </c>
      <c r="F81" s="86" t="s">
        <v>1433</v>
      </c>
      <c r="G81" s="89">
        <v>73982</v>
      </c>
      <c r="H81" s="84" t="s">
        <v>1159</v>
      </c>
      <c r="I81" s="84">
        <v>39</v>
      </c>
      <c r="J81" s="83" t="s">
        <v>1364</v>
      </c>
      <c r="K81" s="86" t="s">
        <v>1376</v>
      </c>
      <c r="L81" s="86" t="s">
        <v>1377</v>
      </c>
    </row>
    <row r="82" spans="1:12" s="31" customFormat="1" ht="15" customHeight="1" x14ac:dyDescent="0.25">
      <c r="A82" s="87" t="str">
        <f>_xlfn.CONCAT(B82,C82)</f>
        <v>78190921</v>
      </c>
      <c r="B82" s="86">
        <v>7819092</v>
      </c>
      <c r="C82" s="86">
        <v>1</v>
      </c>
      <c r="D82" s="86" t="s">
        <v>3842</v>
      </c>
      <c r="E82" s="86">
        <v>18320015</v>
      </c>
      <c r="F82" s="86" t="s">
        <v>1428</v>
      </c>
      <c r="G82" s="89">
        <v>73982</v>
      </c>
      <c r="H82" s="84" t="s">
        <v>1159</v>
      </c>
      <c r="I82" s="84">
        <v>39</v>
      </c>
      <c r="J82" s="83" t="s">
        <v>1364</v>
      </c>
      <c r="K82" s="86" t="s">
        <v>1378</v>
      </c>
      <c r="L82" s="86" t="s">
        <v>1381</v>
      </c>
    </row>
    <row r="83" spans="1:12" s="31" customFormat="1" ht="15" customHeight="1" x14ac:dyDescent="0.25">
      <c r="A83" s="87" t="str">
        <f>_xlfn.CONCAT(B83,C83)</f>
        <v>78470751</v>
      </c>
      <c r="B83" s="86">
        <v>7847075</v>
      </c>
      <c r="C83" s="86">
        <v>1</v>
      </c>
      <c r="D83" s="86" t="s">
        <v>4091</v>
      </c>
      <c r="E83" s="86">
        <v>19905607</v>
      </c>
      <c r="F83" s="86" t="s">
        <v>1428</v>
      </c>
      <c r="G83" s="89">
        <v>73982</v>
      </c>
      <c r="H83" s="84" t="s">
        <v>1159</v>
      </c>
      <c r="I83" s="84">
        <v>39</v>
      </c>
      <c r="J83" s="83" t="s">
        <v>1364</v>
      </c>
      <c r="K83" s="86" t="s">
        <v>1379</v>
      </c>
      <c r="L83" s="86" t="s">
        <v>1380</v>
      </c>
    </row>
    <row r="84" spans="1:12" s="31" customFormat="1" ht="15" customHeight="1" x14ac:dyDescent="0.25">
      <c r="A84" s="87" t="str">
        <f>_xlfn.CONCAT(B84,C84)</f>
        <v>84381952</v>
      </c>
      <c r="B84" s="86">
        <v>8438195</v>
      </c>
      <c r="C84" s="86">
        <v>2</v>
      </c>
      <c r="D84" s="86" t="s">
        <v>4195</v>
      </c>
      <c r="E84" s="86" t="s">
        <v>4196</v>
      </c>
      <c r="F84" s="86" t="s">
        <v>1428</v>
      </c>
      <c r="G84" s="89">
        <v>73982</v>
      </c>
      <c r="H84" s="84" t="s">
        <v>1159</v>
      </c>
      <c r="I84" s="84">
        <v>39</v>
      </c>
      <c r="J84" s="83" t="s">
        <v>1364</v>
      </c>
      <c r="K84" s="86" t="s">
        <v>1381</v>
      </c>
      <c r="L84" s="86" t="s">
        <v>1382</v>
      </c>
    </row>
    <row r="85" spans="1:12" s="31" customFormat="1" ht="15" customHeight="1" x14ac:dyDescent="0.25">
      <c r="A85" s="87" t="str">
        <f>_xlfn.CONCAT(B85,C85)</f>
        <v>70290071</v>
      </c>
      <c r="B85" s="86">
        <v>7029007</v>
      </c>
      <c r="C85" s="86">
        <v>1</v>
      </c>
      <c r="D85" s="86" t="s">
        <v>4292</v>
      </c>
      <c r="E85" s="86" t="s">
        <v>4293</v>
      </c>
      <c r="F85" s="86" t="s">
        <v>1433</v>
      </c>
      <c r="G85" s="89">
        <v>73982</v>
      </c>
      <c r="H85" s="84" t="s">
        <v>1159</v>
      </c>
      <c r="I85" s="84">
        <v>39</v>
      </c>
      <c r="J85" s="83" t="s">
        <v>1364</v>
      </c>
      <c r="K85" s="86" t="s">
        <v>1382</v>
      </c>
      <c r="L85" s="86" t="s">
        <v>1383</v>
      </c>
    </row>
    <row r="86" spans="1:12" s="31" customFormat="1" ht="15" customHeight="1" x14ac:dyDescent="0.25">
      <c r="A86" s="87" t="str">
        <f>_xlfn.CONCAT(B86,C86)</f>
        <v>91768601</v>
      </c>
      <c r="B86" s="86">
        <v>9176860</v>
      </c>
      <c r="C86" s="86">
        <v>1</v>
      </c>
      <c r="D86" s="86" t="s">
        <v>4432</v>
      </c>
      <c r="E86" s="86">
        <v>20418671</v>
      </c>
      <c r="F86" s="86" t="s">
        <v>1433</v>
      </c>
      <c r="G86" s="89">
        <v>73982</v>
      </c>
      <c r="H86" s="84" t="s">
        <v>1159</v>
      </c>
      <c r="I86" s="84">
        <v>39</v>
      </c>
      <c r="J86" s="83" t="s">
        <v>1364</v>
      </c>
      <c r="K86" s="86" t="s">
        <v>1375</v>
      </c>
      <c r="L86" s="86" t="s">
        <v>1376</v>
      </c>
    </row>
    <row r="87" spans="1:12" s="31" customFormat="1" ht="15" customHeight="1" x14ac:dyDescent="0.25">
      <c r="A87" s="87" t="str">
        <f>_xlfn.CONCAT(B87,C87)</f>
        <v>93995861</v>
      </c>
      <c r="B87" s="86">
        <v>9399586</v>
      </c>
      <c r="C87" s="86">
        <v>1</v>
      </c>
      <c r="D87" s="86" t="s">
        <v>1763</v>
      </c>
      <c r="E87" s="86" t="s">
        <v>1764</v>
      </c>
      <c r="F87" s="86" t="s">
        <v>1428</v>
      </c>
      <c r="G87" s="89">
        <v>70993</v>
      </c>
      <c r="H87" s="84" t="s">
        <v>1065</v>
      </c>
      <c r="I87" s="84">
        <v>194</v>
      </c>
      <c r="J87" s="83" t="s">
        <v>1321</v>
      </c>
      <c r="K87" s="86" t="s">
        <v>1416</v>
      </c>
      <c r="L87" s="86" t="s">
        <v>1419</v>
      </c>
    </row>
    <row r="88" spans="1:12" s="31" customFormat="1" ht="15" customHeight="1" x14ac:dyDescent="0.25">
      <c r="A88" s="87" t="str">
        <f>_xlfn.CONCAT(B88,C88)</f>
        <v>58207161</v>
      </c>
      <c r="B88" s="86">
        <v>5820716</v>
      </c>
      <c r="C88" s="86">
        <v>1</v>
      </c>
      <c r="D88" s="86" t="s">
        <v>1824</v>
      </c>
      <c r="E88" s="86" t="s">
        <v>1825</v>
      </c>
      <c r="F88" s="86" t="s">
        <v>1433</v>
      </c>
      <c r="G88" s="89">
        <v>70993</v>
      </c>
      <c r="H88" s="84" t="s">
        <v>1065</v>
      </c>
      <c r="I88" s="84">
        <v>194</v>
      </c>
      <c r="J88" s="83" t="s">
        <v>1321</v>
      </c>
      <c r="K88" s="86" t="s">
        <v>1377</v>
      </c>
      <c r="L88" s="86" t="s">
        <v>1378</v>
      </c>
    </row>
    <row r="89" spans="1:12" s="31" customFormat="1" ht="15" customHeight="1" x14ac:dyDescent="0.25">
      <c r="A89" s="87" t="str">
        <f>_xlfn.CONCAT(B89,C89)</f>
        <v>154778361</v>
      </c>
      <c r="B89" s="86">
        <v>15477836</v>
      </c>
      <c r="C89" s="86">
        <v>1</v>
      </c>
      <c r="D89" s="86" t="s">
        <v>1955</v>
      </c>
      <c r="E89" s="86" t="s">
        <v>1956</v>
      </c>
      <c r="F89" s="86" t="s">
        <v>1427</v>
      </c>
      <c r="G89" s="89">
        <v>70993</v>
      </c>
      <c r="H89" s="84" t="s">
        <v>1065</v>
      </c>
      <c r="I89" s="84">
        <v>194</v>
      </c>
      <c r="J89" s="83" t="s">
        <v>1321</v>
      </c>
      <c r="K89" s="86" t="s">
        <v>1377</v>
      </c>
      <c r="L89" s="86" t="s">
        <v>1378</v>
      </c>
    </row>
    <row r="90" spans="1:12" s="31" customFormat="1" ht="15" customHeight="1" x14ac:dyDescent="0.25">
      <c r="A90" s="87" t="str">
        <f>_xlfn.CONCAT(B90,C90)</f>
        <v>80795001</v>
      </c>
      <c r="B90" s="86">
        <v>8079500</v>
      </c>
      <c r="C90" s="86">
        <v>1</v>
      </c>
      <c r="D90" s="86" t="s">
        <v>2105</v>
      </c>
      <c r="E90" s="86" t="s">
        <v>2106</v>
      </c>
      <c r="F90" s="86" t="s">
        <v>1428</v>
      </c>
      <c r="G90" s="89">
        <v>70993</v>
      </c>
      <c r="H90" s="84" t="s">
        <v>1065</v>
      </c>
      <c r="I90" s="84">
        <v>194</v>
      </c>
      <c r="J90" s="83" t="s">
        <v>1321</v>
      </c>
      <c r="K90" s="86" t="s">
        <v>1381</v>
      </c>
      <c r="L90" s="86" t="s">
        <v>1382</v>
      </c>
    </row>
    <row r="91" spans="1:12" s="31" customFormat="1" ht="15" customHeight="1" x14ac:dyDescent="0.25">
      <c r="A91" s="87" t="str">
        <f>_xlfn.CONCAT(B91,C91)</f>
        <v>86851624</v>
      </c>
      <c r="B91" s="86">
        <v>8685162</v>
      </c>
      <c r="C91" s="86">
        <v>4</v>
      </c>
      <c r="D91" s="86" t="s">
        <v>2260</v>
      </c>
      <c r="E91" s="86" t="s">
        <v>2261</v>
      </c>
      <c r="F91" s="86" t="s">
        <v>1428</v>
      </c>
      <c r="G91" s="89">
        <v>71019</v>
      </c>
      <c r="H91" s="84" t="s">
        <v>1072</v>
      </c>
      <c r="I91" s="84">
        <v>194</v>
      </c>
      <c r="J91" s="83" t="s">
        <v>1321</v>
      </c>
      <c r="K91" s="86" t="s">
        <v>1419</v>
      </c>
      <c r="L91" s="86" t="s">
        <v>1420</v>
      </c>
    </row>
    <row r="92" spans="1:12" s="31" customFormat="1" ht="15" customHeight="1" x14ac:dyDescent="0.25">
      <c r="A92" s="87" t="str">
        <f>_xlfn.CONCAT(B92,C92)</f>
        <v>28115102</v>
      </c>
      <c r="B92" s="86">
        <v>2811510</v>
      </c>
      <c r="C92" s="86">
        <v>2</v>
      </c>
      <c r="D92" s="86" t="s">
        <v>3167</v>
      </c>
      <c r="E92" s="86" t="s">
        <v>3168</v>
      </c>
      <c r="F92" s="86" t="s">
        <v>1434</v>
      </c>
      <c r="G92" s="89">
        <v>70993</v>
      </c>
      <c r="H92" s="84" t="s">
        <v>1065</v>
      </c>
      <c r="I92" s="84">
        <v>194</v>
      </c>
      <c r="J92" s="83" t="s">
        <v>1321</v>
      </c>
      <c r="K92" s="86" t="s">
        <v>1419</v>
      </c>
      <c r="L92" s="86" t="s">
        <v>1420</v>
      </c>
    </row>
    <row r="93" spans="1:12" s="31" customFormat="1" ht="15" customHeight="1" x14ac:dyDescent="0.25">
      <c r="A93" s="87" t="str">
        <f>_xlfn.CONCAT(B93,C93)</f>
        <v>113255861</v>
      </c>
      <c r="B93" s="86">
        <v>11325586</v>
      </c>
      <c r="C93" s="86">
        <v>1</v>
      </c>
      <c r="D93" s="86" t="s">
        <v>3171</v>
      </c>
      <c r="E93" s="86" t="s">
        <v>3172</v>
      </c>
      <c r="F93" s="86" t="s">
        <v>1428</v>
      </c>
      <c r="G93" s="89">
        <v>70993</v>
      </c>
      <c r="H93" s="84" t="s">
        <v>1065</v>
      </c>
      <c r="I93" s="84">
        <v>194</v>
      </c>
      <c r="J93" s="83" t="s">
        <v>1321</v>
      </c>
      <c r="K93" s="86" t="s">
        <v>1416</v>
      </c>
      <c r="L93" s="86" t="s">
        <v>1419</v>
      </c>
    </row>
    <row r="94" spans="1:12" s="31" customFormat="1" ht="15" customHeight="1" x14ac:dyDescent="0.25">
      <c r="A94" s="87" t="str">
        <f>_xlfn.CONCAT(B94,C94)</f>
        <v>72589261</v>
      </c>
      <c r="B94" s="86">
        <v>7258926</v>
      </c>
      <c r="C94" s="86">
        <v>1</v>
      </c>
      <c r="D94" s="86" t="s">
        <v>3183</v>
      </c>
      <c r="E94" s="86" t="s">
        <v>3184</v>
      </c>
      <c r="F94" s="86" t="s">
        <v>1428</v>
      </c>
      <c r="G94" s="89">
        <v>70993</v>
      </c>
      <c r="H94" s="84" t="s">
        <v>1065</v>
      </c>
      <c r="I94" s="84">
        <v>194</v>
      </c>
      <c r="J94" s="83" t="s">
        <v>1321</v>
      </c>
      <c r="K94" s="86" t="s">
        <v>1381</v>
      </c>
      <c r="L94" s="86" t="s">
        <v>1382</v>
      </c>
    </row>
    <row r="95" spans="1:12" s="31" customFormat="1" ht="15" customHeight="1" x14ac:dyDescent="0.25">
      <c r="A95" s="87" t="str">
        <f>_xlfn.CONCAT(B95,C95)</f>
        <v>53631721</v>
      </c>
      <c r="B95" s="86">
        <v>5363172</v>
      </c>
      <c r="C95" s="86">
        <v>1</v>
      </c>
      <c r="D95" s="86" t="s">
        <v>3301</v>
      </c>
      <c r="E95" s="86" t="s">
        <v>3302</v>
      </c>
      <c r="F95" s="86" t="s">
        <v>1428</v>
      </c>
      <c r="G95" s="89">
        <v>70993</v>
      </c>
      <c r="H95" s="84" t="s">
        <v>1065</v>
      </c>
      <c r="I95" s="84">
        <v>194</v>
      </c>
      <c r="J95" s="83" t="s">
        <v>1321</v>
      </c>
      <c r="K95" s="86" t="s">
        <v>1381</v>
      </c>
      <c r="L95" s="86" t="s">
        <v>1382</v>
      </c>
    </row>
    <row r="96" spans="1:12" s="31" customFormat="1" ht="15" customHeight="1" x14ac:dyDescent="0.25">
      <c r="A96" s="87" t="str">
        <f>_xlfn.CONCAT(B96,C96)</f>
        <v>81644961</v>
      </c>
      <c r="B96" s="86">
        <v>8164496</v>
      </c>
      <c r="C96" s="86">
        <v>1</v>
      </c>
      <c r="D96" s="86" t="s">
        <v>3866</v>
      </c>
      <c r="E96" s="86" t="s">
        <v>3867</v>
      </c>
      <c r="F96" s="86" t="s">
        <v>1428</v>
      </c>
      <c r="G96" s="89">
        <v>70993</v>
      </c>
      <c r="H96" s="84" t="s">
        <v>1065</v>
      </c>
      <c r="I96" s="84">
        <v>194</v>
      </c>
      <c r="J96" s="83" t="s">
        <v>1321</v>
      </c>
      <c r="K96" s="86" t="s">
        <v>1391</v>
      </c>
      <c r="L96" s="86" t="s">
        <v>1416</v>
      </c>
    </row>
    <row r="97" spans="1:12" s="31" customFormat="1" ht="15" customHeight="1" x14ac:dyDescent="0.25">
      <c r="A97" s="87" t="str">
        <f>_xlfn.CONCAT(B97,C97)</f>
        <v>69979711</v>
      </c>
      <c r="B97" s="86">
        <v>6997971</v>
      </c>
      <c r="C97" s="86">
        <v>1</v>
      </c>
      <c r="D97" s="86" t="s">
        <v>1735</v>
      </c>
      <c r="E97" s="86" t="s">
        <v>1736</v>
      </c>
      <c r="F97" s="86" t="s">
        <v>1433</v>
      </c>
      <c r="G97" s="89">
        <v>6462</v>
      </c>
      <c r="H97" s="84" t="s">
        <v>1340</v>
      </c>
      <c r="I97" s="84">
        <v>34</v>
      </c>
      <c r="J97" s="83" t="s">
        <v>1340</v>
      </c>
      <c r="K97" s="86" t="s">
        <v>1381</v>
      </c>
      <c r="L97" s="86" t="s">
        <v>1382</v>
      </c>
    </row>
    <row r="98" spans="1:12" s="31" customFormat="1" ht="15" customHeight="1" x14ac:dyDescent="0.25">
      <c r="A98" s="87" t="str">
        <f>_xlfn.CONCAT(B98,C98)</f>
        <v>82479731</v>
      </c>
      <c r="B98" s="86">
        <v>8247973</v>
      </c>
      <c r="C98" s="86">
        <v>1</v>
      </c>
      <c r="D98" s="86" t="s">
        <v>2710</v>
      </c>
      <c r="E98" s="86" t="s">
        <v>2711</v>
      </c>
      <c r="F98" s="86" t="s">
        <v>1427</v>
      </c>
      <c r="G98" s="89">
        <v>6462</v>
      </c>
      <c r="H98" s="84" t="s">
        <v>1340</v>
      </c>
      <c r="I98" s="84">
        <v>34</v>
      </c>
      <c r="J98" s="83" t="s">
        <v>1340</v>
      </c>
      <c r="K98" s="86" t="s">
        <v>1381</v>
      </c>
      <c r="L98" s="86" t="s">
        <v>1382</v>
      </c>
    </row>
    <row r="99" spans="1:12" s="31" customFormat="1" ht="15" customHeight="1" x14ac:dyDescent="0.25">
      <c r="A99" s="87" t="str">
        <f>_xlfn.CONCAT(B99,C99)</f>
        <v>45738571</v>
      </c>
      <c r="B99" s="86">
        <v>4573857</v>
      </c>
      <c r="C99" s="86">
        <v>1</v>
      </c>
      <c r="D99" s="86" t="s">
        <v>3420</v>
      </c>
      <c r="E99" s="86" t="s">
        <v>3421</v>
      </c>
      <c r="F99" s="86" t="s">
        <v>1433</v>
      </c>
      <c r="G99" s="89">
        <v>6462</v>
      </c>
      <c r="H99" s="84" t="s">
        <v>1340</v>
      </c>
      <c r="I99" s="84">
        <v>34</v>
      </c>
      <c r="J99" s="83" t="s">
        <v>1340</v>
      </c>
      <c r="K99" s="86" t="s">
        <v>1381</v>
      </c>
      <c r="L99" s="86" t="s">
        <v>1382</v>
      </c>
    </row>
    <row r="100" spans="1:12" s="31" customFormat="1" ht="15" customHeight="1" x14ac:dyDescent="0.25">
      <c r="A100" s="87" t="str">
        <f>_xlfn.CONCAT(B100,C100)</f>
        <v>70060201</v>
      </c>
      <c r="B100" s="86">
        <v>7006020</v>
      </c>
      <c r="C100" s="86">
        <v>1</v>
      </c>
      <c r="D100" s="86" t="s">
        <v>3464</v>
      </c>
      <c r="E100" s="86" t="s">
        <v>3465</v>
      </c>
      <c r="F100" s="86" t="s">
        <v>1433</v>
      </c>
      <c r="G100" s="89">
        <v>6462</v>
      </c>
      <c r="H100" s="84" t="s">
        <v>1340</v>
      </c>
      <c r="I100" s="84">
        <v>34</v>
      </c>
      <c r="J100" s="83" t="s">
        <v>1340</v>
      </c>
      <c r="K100" s="86" t="s">
        <v>1378</v>
      </c>
      <c r="L100" s="86" t="s">
        <v>1381</v>
      </c>
    </row>
    <row r="101" spans="1:12" s="31" customFormat="1" ht="15" customHeight="1" x14ac:dyDescent="0.25">
      <c r="A101" s="87" t="str">
        <f>_xlfn.CONCAT(B101,C101)</f>
        <v>83530013</v>
      </c>
      <c r="B101" s="86">
        <v>8353001</v>
      </c>
      <c r="C101" s="86">
        <v>3</v>
      </c>
      <c r="D101" s="86" t="s">
        <v>4456</v>
      </c>
      <c r="E101" s="86" t="s">
        <v>4457</v>
      </c>
      <c r="F101" s="86" t="s">
        <v>1433</v>
      </c>
      <c r="G101" s="89">
        <v>6462</v>
      </c>
      <c r="H101" s="84" t="s">
        <v>1340</v>
      </c>
      <c r="I101" s="84">
        <v>34</v>
      </c>
      <c r="J101" s="83" t="s">
        <v>1340</v>
      </c>
      <c r="K101" s="86" t="s">
        <v>1375</v>
      </c>
      <c r="L101" s="86" t="s">
        <v>1376</v>
      </c>
    </row>
    <row r="102" spans="1:12" s="31" customFormat="1" ht="15" customHeight="1" x14ac:dyDescent="0.25">
      <c r="A102" s="87" t="str">
        <f>_xlfn.CONCAT(B102,C102)</f>
        <v>78710041</v>
      </c>
      <c r="B102" s="86">
        <v>7871004</v>
      </c>
      <c r="C102" s="86">
        <v>1</v>
      </c>
      <c r="D102" s="86" t="s">
        <v>1493</v>
      </c>
      <c r="E102" s="86" t="s">
        <v>1494</v>
      </c>
      <c r="F102" s="86" t="s">
        <v>1433</v>
      </c>
      <c r="G102" s="89">
        <v>6591</v>
      </c>
      <c r="H102" s="84" t="s">
        <v>546</v>
      </c>
      <c r="I102" s="84">
        <v>146</v>
      </c>
      <c r="J102" s="83" t="s">
        <v>547</v>
      </c>
      <c r="K102" s="86" t="s">
        <v>1382</v>
      </c>
      <c r="L102" s="86" t="s">
        <v>1383</v>
      </c>
    </row>
    <row r="103" spans="1:12" s="31" customFormat="1" ht="15" customHeight="1" x14ac:dyDescent="0.25">
      <c r="A103" s="87" t="str">
        <f>_xlfn.CONCAT(B103,C103)</f>
        <v>123056493</v>
      </c>
      <c r="B103" s="86">
        <v>12305649</v>
      </c>
      <c r="C103" s="86">
        <v>3</v>
      </c>
      <c r="D103" s="86" t="s">
        <v>1936</v>
      </c>
      <c r="E103" s="86" t="s">
        <v>1937</v>
      </c>
      <c r="F103" s="86" t="s">
        <v>1433</v>
      </c>
      <c r="G103" s="89">
        <v>6591</v>
      </c>
      <c r="H103" s="84" t="s">
        <v>546</v>
      </c>
      <c r="I103" s="84">
        <v>146</v>
      </c>
      <c r="J103" s="83" t="s">
        <v>547</v>
      </c>
      <c r="K103" s="86" t="s">
        <v>1381</v>
      </c>
      <c r="L103" s="86" t="s">
        <v>1382</v>
      </c>
    </row>
    <row r="104" spans="1:12" s="31" customFormat="1" ht="15" customHeight="1" x14ac:dyDescent="0.25">
      <c r="A104" s="87" t="str">
        <f>_xlfn.CONCAT(B104,C104)</f>
        <v>69283161</v>
      </c>
      <c r="B104" s="86">
        <v>6928316</v>
      </c>
      <c r="C104" s="86">
        <v>1</v>
      </c>
      <c r="D104" s="86" t="s">
        <v>2111</v>
      </c>
      <c r="E104" s="86" t="s">
        <v>2112</v>
      </c>
      <c r="F104" s="86" t="s">
        <v>1433</v>
      </c>
      <c r="G104" s="89">
        <v>6591</v>
      </c>
      <c r="H104" s="84" t="s">
        <v>546</v>
      </c>
      <c r="I104" s="84">
        <v>146</v>
      </c>
      <c r="J104" s="83" t="s">
        <v>547</v>
      </c>
      <c r="K104" s="86" t="s">
        <v>1382</v>
      </c>
      <c r="L104" s="86" t="s">
        <v>1383</v>
      </c>
    </row>
    <row r="105" spans="1:12" s="31" customFormat="1" ht="15" customHeight="1" x14ac:dyDescent="0.25">
      <c r="A105" s="87" t="str">
        <f>_xlfn.CONCAT(B105,C105)</f>
        <v>131126732</v>
      </c>
      <c r="B105" s="86">
        <v>13112673</v>
      </c>
      <c r="C105" s="86">
        <v>2</v>
      </c>
      <c r="D105" s="86" t="s">
        <v>2334</v>
      </c>
      <c r="E105" s="86" t="s">
        <v>2335</v>
      </c>
      <c r="F105" s="86" t="s">
        <v>1433</v>
      </c>
      <c r="G105" s="89">
        <v>6591</v>
      </c>
      <c r="H105" s="84" t="s">
        <v>546</v>
      </c>
      <c r="I105" s="84">
        <v>146</v>
      </c>
      <c r="J105" s="83" t="s">
        <v>547</v>
      </c>
      <c r="K105" s="86" t="s">
        <v>1381</v>
      </c>
      <c r="L105" s="86" t="s">
        <v>1382</v>
      </c>
    </row>
    <row r="106" spans="1:12" s="31" customFormat="1" ht="15" customHeight="1" x14ac:dyDescent="0.25">
      <c r="A106" s="87" t="str">
        <f>_xlfn.CONCAT(B106,C106)</f>
        <v>96603551</v>
      </c>
      <c r="B106" s="86">
        <v>9660355</v>
      </c>
      <c r="C106" s="86">
        <v>1</v>
      </c>
      <c r="D106" s="86" t="s">
        <v>2362</v>
      </c>
      <c r="E106" s="86" t="s">
        <v>2363</v>
      </c>
      <c r="F106" s="86" t="s">
        <v>1433</v>
      </c>
      <c r="G106" s="89">
        <v>6591</v>
      </c>
      <c r="H106" s="84" t="s">
        <v>546</v>
      </c>
      <c r="I106" s="84">
        <v>146</v>
      </c>
      <c r="J106" s="83" t="s">
        <v>547</v>
      </c>
      <c r="K106" s="86" t="s">
        <v>1378</v>
      </c>
      <c r="L106" s="86" t="s">
        <v>1381</v>
      </c>
    </row>
    <row r="107" spans="1:12" s="31" customFormat="1" ht="15" customHeight="1" x14ac:dyDescent="0.25">
      <c r="A107" s="87" t="str">
        <f>_xlfn.CONCAT(B107,C107)</f>
        <v>130935382</v>
      </c>
      <c r="B107" s="86">
        <v>13093538</v>
      </c>
      <c r="C107" s="86">
        <v>2</v>
      </c>
      <c r="D107" s="86" t="s">
        <v>2478</v>
      </c>
      <c r="E107" s="86" t="s">
        <v>2479</v>
      </c>
      <c r="F107" s="86" t="s">
        <v>1433</v>
      </c>
      <c r="G107" s="89">
        <v>6591</v>
      </c>
      <c r="H107" s="84" t="s">
        <v>546</v>
      </c>
      <c r="I107" s="84">
        <v>146</v>
      </c>
      <c r="J107" s="83" t="s">
        <v>547</v>
      </c>
      <c r="K107" s="86" t="s">
        <v>1381</v>
      </c>
      <c r="L107" s="86" t="s">
        <v>1382</v>
      </c>
    </row>
    <row r="108" spans="1:12" s="31" customFormat="1" ht="15" customHeight="1" x14ac:dyDescent="0.25">
      <c r="A108" s="87" t="str">
        <f>_xlfn.CONCAT(B108,C108)</f>
        <v>134410613</v>
      </c>
      <c r="B108" s="86">
        <v>13441061</v>
      </c>
      <c r="C108" s="86">
        <v>3</v>
      </c>
      <c r="D108" s="86" t="s">
        <v>2480</v>
      </c>
      <c r="E108" s="86" t="s">
        <v>2481</v>
      </c>
      <c r="F108" s="86" t="s">
        <v>1427</v>
      </c>
      <c r="G108" s="89">
        <v>6591</v>
      </c>
      <c r="H108" s="84" t="s">
        <v>546</v>
      </c>
      <c r="I108" s="84">
        <v>146</v>
      </c>
      <c r="J108" s="83" t="s">
        <v>547</v>
      </c>
      <c r="K108" s="86" t="s">
        <v>1378</v>
      </c>
      <c r="L108" s="86" t="s">
        <v>1381</v>
      </c>
    </row>
    <row r="109" spans="1:12" s="31" customFormat="1" ht="15" customHeight="1" x14ac:dyDescent="0.25">
      <c r="A109" s="87" t="str">
        <f>_xlfn.CONCAT(B109,C109)</f>
        <v>127712231</v>
      </c>
      <c r="B109" s="86">
        <v>12771223</v>
      </c>
      <c r="C109" s="86">
        <v>1</v>
      </c>
      <c r="D109" s="86" t="s">
        <v>2661</v>
      </c>
      <c r="E109" s="86" t="s">
        <v>2662</v>
      </c>
      <c r="F109" s="86" t="s">
        <v>1427</v>
      </c>
      <c r="G109" s="89">
        <v>6591</v>
      </c>
      <c r="H109" s="84" t="s">
        <v>546</v>
      </c>
      <c r="I109" s="84">
        <v>146</v>
      </c>
      <c r="J109" s="83" t="s">
        <v>547</v>
      </c>
      <c r="K109" s="86" t="s">
        <v>1378</v>
      </c>
      <c r="L109" s="86" t="s">
        <v>1381</v>
      </c>
    </row>
    <row r="110" spans="1:12" s="31" customFormat="1" ht="15" customHeight="1" x14ac:dyDescent="0.25">
      <c r="A110" s="87" t="str">
        <f>_xlfn.CONCAT(B110,C110)</f>
        <v>124903251</v>
      </c>
      <c r="B110" s="86">
        <v>12490325</v>
      </c>
      <c r="C110" s="86">
        <v>1</v>
      </c>
      <c r="D110" s="86" t="s">
        <v>2748</v>
      </c>
      <c r="E110" s="86" t="s">
        <v>2749</v>
      </c>
      <c r="F110" s="86" t="s">
        <v>1433</v>
      </c>
      <c r="G110" s="89">
        <v>6591</v>
      </c>
      <c r="H110" s="84" t="s">
        <v>546</v>
      </c>
      <c r="I110" s="84">
        <v>146</v>
      </c>
      <c r="J110" s="83" t="s">
        <v>547</v>
      </c>
      <c r="K110" s="86" t="s">
        <v>1378</v>
      </c>
      <c r="L110" s="86" t="s">
        <v>1381</v>
      </c>
    </row>
    <row r="111" spans="1:12" s="31" customFormat="1" ht="15" customHeight="1" x14ac:dyDescent="0.25">
      <c r="A111" s="87" t="str">
        <f>_xlfn.CONCAT(B111,C111)</f>
        <v>123054792</v>
      </c>
      <c r="B111" s="86">
        <v>12305479</v>
      </c>
      <c r="C111" s="86">
        <v>2</v>
      </c>
      <c r="D111" s="86" t="s">
        <v>2756</v>
      </c>
      <c r="E111" s="86" t="s">
        <v>2757</v>
      </c>
      <c r="F111" s="86" t="s">
        <v>1433</v>
      </c>
      <c r="G111" s="89">
        <v>6591</v>
      </c>
      <c r="H111" s="84" t="s">
        <v>546</v>
      </c>
      <c r="I111" s="84">
        <v>146</v>
      </c>
      <c r="J111" s="83" t="s">
        <v>547</v>
      </c>
      <c r="K111" s="86" t="s">
        <v>1381</v>
      </c>
      <c r="L111" s="86" t="s">
        <v>1382</v>
      </c>
    </row>
    <row r="112" spans="1:12" s="31" customFormat="1" ht="15" customHeight="1" x14ac:dyDescent="0.25">
      <c r="A112" s="87" t="str">
        <f>_xlfn.CONCAT(B112,C112)</f>
        <v>123055582</v>
      </c>
      <c r="B112" s="86">
        <v>12305558</v>
      </c>
      <c r="C112" s="86">
        <v>2</v>
      </c>
      <c r="D112" s="86" t="s">
        <v>3622</v>
      </c>
      <c r="E112" s="86" t="s">
        <v>3623</v>
      </c>
      <c r="F112" s="86" t="s">
        <v>1433</v>
      </c>
      <c r="G112" s="89">
        <v>6591</v>
      </c>
      <c r="H112" s="84" t="s">
        <v>546</v>
      </c>
      <c r="I112" s="84">
        <v>146</v>
      </c>
      <c r="J112" s="83" t="s">
        <v>547</v>
      </c>
      <c r="K112" s="86" t="s">
        <v>1378</v>
      </c>
      <c r="L112" s="86" t="s">
        <v>1381</v>
      </c>
    </row>
    <row r="113" spans="1:12" s="31" customFormat="1" ht="15" customHeight="1" x14ac:dyDescent="0.25">
      <c r="A113" s="87" t="str">
        <f>_xlfn.CONCAT(B113,C113)</f>
        <v>126138733</v>
      </c>
      <c r="B113" s="86">
        <v>12613873</v>
      </c>
      <c r="C113" s="86">
        <v>3</v>
      </c>
      <c r="D113" s="86" t="s">
        <v>3648</v>
      </c>
      <c r="E113" s="86" t="s">
        <v>3649</v>
      </c>
      <c r="F113" s="86" t="s">
        <v>1433</v>
      </c>
      <c r="G113" s="89">
        <v>6591</v>
      </c>
      <c r="H113" s="84" t="s">
        <v>546</v>
      </c>
      <c r="I113" s="84">
        <v>146</v>
      </c>
      <c r="J113" s="83" t="s">
        <v>547</v>
      </c>
      <c r="K113" s="86" t="s">
        <v>1381</v>
      </c>
      <c r="L113" s="86" t="s">
        <v>1382</v>
      </c>
    </row>
    <row r="114" spans="1:12" s="31" customFormat="1" ht="15" customHeight="1" x14ac:dyDescent="0.25">
      <c r="A114" s="87" t="str">
        <f>_xlfn.CONCAT(B114,C114)</f>
        <v>85949221</v>
      </c>
      <c r="B114" s="86">
        <v>8594922</v>
      </c>
      <c r="C114" s="86">
        <v>1</v>
      </c>
      <c r="D114" s="86" t="s">
        <v>3685</v>
      </c>
      <c r="E114" s="86" t="s">
        <v>3686</v>
      </c>
      <c r="F114" s="86" t="s">
        <v>1428</v>
      </c>
      <c r="G114" s="89">
        <v>6591</v>
      </c>
      <c r="H114" s="84" t="s">
        <v>546</v>
      </c>
      <c r="I114" s="84">
        <v>146</v>
      </c>
      <c r="J114" s="83" t="s">
        <v>547</v>
      </c>
      <c r="K114" s="86" t="s">
        <v>1384</v>
      </c>
      <c r="L114" s="86" t="s">
        <v>1390</v>
      </c>
    </row>
    <row r="115" spans="1:12" s="31" customFormat="1" ht="15" customHeight="1" x14ac:dyDescent="0.25">
      <c r="A115" s="87" t="str">
        <f>_xlfn.CONCAT(B115,C115)</f>
        <v>134288341</v>
      </c>
      <c r="B115" s="86">
        <v>13428834</v>
      </c>
      <c r="C115" s="86">
        <v>1</v>
      </c>
      <c r="D115" s="86" t="s">
        <v>3723</v>
      </c>
      <c r="E115" s="86" t="s">
        <v>3724</v>
      </c>
      <c r="F115" s="86" t="s">
        <v>1433</v>
      </c>
      <c r="G115" s="89">
        <v>6591</v>
      </c>
      <c r="H115" s="84" t="s">
        <v>546</v>
      </c>
      <c r="I115" s="84">
        <v>146</v>
      </c>
      <c r="J115" s="83" t="s">
        <v>547</v>
      </c>
      <c r="K115" s="86" t="s">
        <v>1378</v>
      </c>
      <c r="L115" s="86" t="s">
        <v>1381</v>
      </c>
    </row>
    <row r="116" spans="1:12" s="31" customFormat="1" ht="15" customHeight="1" x14ac:dyDescent="0.25">
      <c r="A116" s="87" t="str">
        <f>_xlfn.CONCAT(B116,C116)</f>
        <v>78967611</v>
      </c>
      <c r="B116" s="86">
        <v>7896761</v>
      </c>
      <c r="C116" s="86">
        <v>1</v>
      </c>
      <c r="D116" s="86" t="s">
        <v>4172</v>
      </c>
      <c r="E116" s="86" t="s">
        <v>4173</v>
      </c>
      <c r="F116" s="86" t="s">
        <v>1433</v>
      </c>
      <c r="G116" s="89">
        <v>6591</v>
      </c>
      <c r="H116" s="84" t="s">
        <v>546</v>
      </c>
      <c r="I116" s="84">
        <v>146</v>
      </c>
      <c r="J116" s="83" t="s">
        <v>547</v>
      </c>
      <c r="K116" s="86" t="s">
        <v>1382</v>
      </c>
      <c r="L116" s="86" t="s">
        <v>1383</v>
      </c>
    </row>
    <row r="117" spans="1:12" s="31" customFormat="1" ht="15" customHeight="1" x14ac:dyDescent="0.25">
      <c r="A117" s="87" t="str">
        <f>_xlfn.CONCAT(B117,C117)</f>
        <v>92346391</v>
      </c>
      <c r="B117" s="86">
        <v>9234639</v>
      </c>
      <c r="C117" s="86">
        <v>1</v>
      </c>
      <c r="D117" s="86" t="s">
        <v>4222</v>
      </c>
      <c r="E117" s="86" t="s">
        <v>4223</v>
      </c>
      <c r="F117" s="86" t="s">
        <v>1433</v>
      </c>
      <c r="G117" s="89">
        <v>6591</v>
      </c>
      <c r="H117" s="84" t="s">
        <v>546</v>
      </c>
      <c r="I117" s="84">
        <v>146</v>
      </c>
      <c r="J117" s="83" t="s">
        <v>547</v>
      </c>
      <c r="K117" s="86" t="s">
        <v>1376</v>
      </c>
      <c r="L117" s="86" t="s">
        <v>1377</v>
      </c>
    </row>
    <row r="118" spans="1:12" s="31" customFormat="1" ht="15" customHeight="1" x14ac:dyDescent="0.25">
      <c r="A118" s="87" t="str">
        <f>_xlfn.CONCAT(B118,C118)</f>
        <v>148380841</v>
      </c>
      <c r="B118" s="86">
        <v>14838084</v>
      </c>
      <c r="C118" s="86">
        <v>1</v>
      </c>
      <c r="D118" s="86" t="s">
        <v>4460</v>
      </c>
      <c r="E118" s="86" t="s">
        <v>4461</v>
      </c>
      <c r="F118" s="86" t="s">
        <v>1427</v>
      </c>
      <c r="G118" s="89">
        <v>6591</v>
      </c>
      <c r="H118" s="84" t="s">
        <v>546</v>
      </c>
      <c r="I118" s="84">
        <v>146</v>
      </c>
      <c r="J118" s="83" t="s">
        <v>547</v>
      </c>
      <c r="K118" s="86" t="s">
        <v>1378</v>
      </c>
      <c r="L118" s="86" t="s">
        <v>1381</v>
      </c>
    </row>
    <row r="119" spans="1:12" s="31" customFormat="1" ht="15" customHeight="1" x14ac:dyDescent="0.25">
      <c r="A119" s="87" t="str">
        <f>_xlfn.CONCAT(B119,C119)</f>
        <v>122985292</v>
      </c>
      <c r="B119" s="86">
        <v>12298529</v>
      </c>
      <c r="C119" s="86">
        <v>2</v>
      </c>
      <c r="D119" s="86" t="s">
        <v>4467</v>
      </c>
      <c r="E119" s="86" t="s">
        <v>4468</v>
      </c>
      <c r="F119" s="86" t="s">
        <v>1433</v>
      </c>
      <c r="G119" s="89">
        <v>6591</v>
      </c>
      <c r="H119" s="84" t="s">
        <v>546</v>
      </c>
      <c r="I119" s="84">
        <v>146</v>
      </c>
      <c r="J119" s="83" t="s">
        <v>547</v>
      </c>
      <c r="K119" s="86" t="s">
        <v>1381</v>
      </c>
      <c r="L119" s="86" t="s">
        <v>1382</v>
      </c>
    </row>
    <row r="120" spans="1:12" s="31" customFormat="1" ht="15" customHeight="1" x14ac:dyDescent="0.25">
      <c r="A120" s="87" t="str">
        <f>_xlfn.CONCAT(B120,C120)</f>
        <v>91669322</v>
      </c>
      <c r="B120" s="86">
        <v>9166932</v>
      </c>
      <c r="C120" s="86">
        <v>2</v>
      </c>
      <c r="D120" s="86" t="s">
        <v>1666</v>
      </c>
      <c r="E120" s="86" t="s">
        <v>1667</v>
      </c>
      <c r="F120" s="86" t="s">
        <v>1428</v>
      </c>
      <c r="G120" s="89">
        <v>86202</v>
      </c>
      <c r="H120" s="84" t="s">
        <v>1222</v>
      </c>
      <c r="I120" s="84">
        <v>109</v>
      </c>
      <c r="J120" s="83" t="s">
        <v>1223</v>
      </c>
      <c r="K120" s="86" t="s">
        <v>1378</v>
      </c>
      <c r="L120" s="86" t="s">
        <v>1381</v>
      </c>
    </row>
    <row r="121" spans="1:12" s="31" customFormat="1" ht="15" customHeight="1" x14ac:dyDescent="0.25">
      <c r="A121" s="87" t="str">
        <f>_xlfn.CONCAT(B121,C121)</f>
        <v>93958912</v>
      </c>
      <c r="B121" s="86">
        <v>9395891</v>
      </c>
      <c r="C121" s="86">
        <v>2</v>
      </c>
      <c r="D121" s="86" t="s">
        <v>2240</v>
      </c>
      <c r="E121" s="86" t="s">
        <v>2241</v>
      </c>
      <c r="F121" s="86" t="s">
        <v>1428</v>
      </c>
      <c r="G121" s="89">
        <v>86202</v>
      </c>
      <c r="H121" s="84" t="s">
        <v>1222</v>
      </c>
      <c r="I121" s="84">
        <v>109</v>
      </c>
      <c r="J121" s="83" t="s">
        <v>1223</v>
      </c>
      <c r="K121" s="86" t="s">
        <v>1381</v>
      </c>
      <c r="L121" s="86" t="s">
        <v>1382</v>
      </c>
    </row>
    <row r="122" spans="1:12" s="31" customFormat="1" ht="15" customHeight="1" x14ac:dyDescent="0.25">
      <c r="A122" s="87" t="str">
        <f>_xlfn.CONCAT(B122,C122)</f>
        <v>133122482</v>
      </c>
      <c r="B122" s="86">
        <v>13312248</v>
      </c>
      <c r="C122" s="86">
        <v>2</v>
      </c>
      <c r="D122" s="86" t="s">
        <v>2284</v>
      </c>
      <c r="E122" s="86" t="s">
        <v>2285</v>
      </c>
      <c r="F122" s="86" t="s">
        <v>1428</v>
      </c>
      <c r="G122" s="89">
        <v>86202</v>
      </c>
      <c r="H122" s="84" t="s">
        <v>1222</v>
      </c>
      <c r="I122" s="84">
        <v>109</v>
      </c>
      <c r="J122" s="83" t="s">
        <v>1223</v>
      </c>
      <c r="K122" s="86" t="s">
        <v>1377</v>
      </c>
      <c r="L122" s="86" t="s">
        <v>1378</v>
      </c>
    </row>
    <row r="123" spans="1:12" s="31" customFormat="1" ht="15" customHeight="1" x14ac:dyDescent="0.25">
      <c r="A123" s="87" t="str">
        <f>_xlfn.CONCAT(B123,C123)</f>
        <v>80629612</v>
      </c>
      <c r="B123" s="86">
        <v>8062961</v>
      </c>
      <c r="C123" s="86">
        <v>2</v>
      </c>
      <c r="D123" s="86" t="s">
        <v>2423</v>
      </c>
      <c r="E123" s="86" t="s">
        <v>2424</v>
      </c>
      <c r="F123" s="86" t="s">
        <v>1427</v>
      </c>
      <c r="G123" s="89">
        <v>86202</v>
      </c>
      <c r="H123" s="84" t="s">
        <v>1222</v>
      </c>
      <c r="I123" s="84">
        <v>109</v>
      </c>
      <c r="J123" s="83" t="s">
        <v>1223</v>
      </c>
      <c r="K123" s="86" t="s">
        <v>1375</v>
      </c>
      <c r="L123" s="86" t="s">
        <v>1376</v>
      </c>
    </row>
    <row r="124" spans="1:12" s="31" customFormat="1" ht="15" customHeight="1" x14ac:dyDescent="0.25">
      <c r="A124" s="87" t="str">
        <f>_xlfn.CONCAT(B124,C124)</f>
        <v>24160131</v>
      </c>
      <c r="B124" s="86">
        <v>2416013</v>
      </c>
      <c r="C124" s="86">
        <v>1</v>
      </c>
      <c r="D124" s="86" t="s">
        <v>2522</v>
      </c>
      <c r="E124" s="86">
        <v>5383330</v>
      </c>
      <c r="F124" s="86" t="s">
        <v>1428</v>
      </c>
      <c r="G124" s="89">
        <v>86202</v>
      </c>
      <c r="H124" s="84" t="s">
        <v>1222</v>
      </c>
      <c r="I124" s="84">
        <v>109</v>
      </c>
      <c r="J124" s="83" t="s">
        <v>1223</v>
      </c>
      <c r="K124" s="86" t="s">
        <v>1383</v>
      </c>
      <c r="L124" s="86" t="s">
        <v>1388</v>
      </c>
    </row>
    <row r="125" spans="1:12" s="31" customFormat="1" ht="15" customHeight="1" x14ac:dyDescent="0.25">
      <c r="A125" s="87" t="str">
        <f>_xlfn.CONCAT(B125,C125)</f>
        <v>93148661</v>
      </c>
      <c r="B125" s="86">
        <v>9314866</v>
      </c>
      <c r="C125" s="86">
        <v>1</v>
      </c>
      <c r="D125" s="86" t="s">
        <v>2620</v>
      </c>
      <c r="E125" s="86" t="s">
        <v>2621</v>
      </c>
      <c r="F125" s="86" t="s">
        <v>1428</v>
      </c>
      <c r="G125" s="89">
        <v>86202</v>
      </c>
      <c r="H125" s="84" t="s">
        <v>1222</v>
      </c>
      <c r="I125" s="84">
        <v>109</v>
      </c>
      <c r="J125" s="83" t="s">
        <v>1223</v>
      </c>
      <c r="K125" s="86" t="s">
        <v>1424</v>
      </c>
      <c r="L125" s="86" t="s">
        <v>1375</v>
      </c>
    </row>
    <row r="126" spans="1:12" s="31" customFormat="1" ht="15" customHeight="1" x14ac:dyDescent="0.25">
      <c r="A126" s="87" t="str">
        <f>_xlfn.CONCAT(B126,C126)</f>
        <v>130631451</v>
      </c>
      <c r="B126" s="86">
        <v>13063145</v>
      </c>
      <c r="C126" s="86">
        <v>1</v>
      </c>
      <c r="D126" s="86" t="s">
        <v>2675</v>
      </c>
      <c r="E126" s="86" t="s">
        <v>2676</v>
      </c>
      <c r="F126" s="86" t="s">
        <v>1433</v>
      </c>
      <c r="G126" s="89">
        <v>86202</v>
      </c>
      <c r="H126" s="84" t="s">
        <v>1222</v>
      </c>
      <c r="I126" s="84">
        <v>109</v>
      </c>
      <c r="J126" s="83" t="s">
        <v>1223</v>
      </c>
      <c r="K126" s="86" t="s">
        <v>1376</v>
      </c>
      <c r="L126" s="86" t="s">
        <v>1377</v>
      </c>
    </row>
    <row r="127" spans="1:12" s="31" customFormat="1" ht="15" customHeight="1" x14ac:dyDescent="0.25">
      <c r="A127" s="87" t="str">
        <f>_xlfn.CONCAT(B127,C127)</f>
        <v>129356693</v>
      </c>
      <c r="B127" s="86">
        <v>12935669</v>
      </c>
      <c r="C127" s="86">
        <v>3</v>
      </c>
      <c r="D127" s="86" t="s">
        <v>2689</v>
      </c>
      <c r="E127" s="86" t="s">
        <v>2690</v>
      </c>
      <c r="F127" s="86" t="s">
        <v>1433</v>
      </c>
      <c r="G127" s="89">
        <v>86202</v>
      </c>
      <c r="H127" s="84" t="s">
        <v>1222</v>
      </c>
      <c r="I127" s="84">
        <v>109</v>
      </c>
      <c r="J127" s="83" t="s">
        <v>1223</v>
      </c>
      <c r="K127" s="86" t="s">
        <v>1377</v>
      </c>
      <c r="L127" s="86" t="s">
        <v>1378</v>
      </c>
    </row>
    <row r="128" spans="1:12" s="31" customFormat="1" ht="15" customHeight="1" x14ac:dyDescent="0.25">
      <c r="A128" s="87" t="str">
        <f>_xlfn.CONCAT(B128,C128)</f>
        <v>120511232</v>
      </c>
      <c r="B128" s="86">
        <v>12051123</v>
      </c>
      <c r="C128" s="86">
        <v>2</v>
      </c>
      <c r="D128" s="86" t="s">
        <v>2735</v>
      </c>
      <c r="E128" s="86" t="s">
        <v>2736</v>
      </c>
      <c r="F128" s="86" t="s">
        <v>1428</v>
      </c>
      <c r="G128" s="89">
        <v>86202</v>
      </c>
      <c r="H128" s="84" t="s">
        <v>1222</v>
      </c>
      <c r="I128" s="84">
        <v>109</v>
      </c>
      <c r="J128" s="83" t="s">
        <v>1223</v>
      </c>
      <c r="K128" s="86" t="s">
        <v>1391</v>
      </c>
      <c r="L128" s="86" t="s">
        <v>1416</v>
      </c>
    </row>
    <row r="129" spans="1:12" s="31" customFormat="1" ht="15" customHeight="1" x14ac:dyDescent="0.25">
      <c r="A129" s="87" t="str">
        <f>_xlfn.CONCAT(B129,C129)</f>
        <v>72615122</v>
      </c>
      <c r="B129" s="86">
        <v>7261512</v>
      </c>
      <c r="C129" s="86">
        <v>2</v>
      </c>
      <c r="D129" s="86" t="s">
        <v>3078</v>
      </c>
      <c r="E129" s="86">
        <v>9639889</v>
      </c>
      <c r="F129" s="86" t="s">
        <v>1428</v>
      </c>
      <c r="G129" s="89">
        <v>86202</v>
      </c>
      <c r="H129" s="84" t="s">
        <v>1222</v>
      </c>
      <c r="I129" s="84">
        <v>109</v>
      </c>
      <c r="J129" s="83" t="s">
        <v>1223</v>
      </c>
      <c r="K129" s="86" t="s">
        <v>1377</v>
      </c>
      <c r="L129" s="86" t="s">
        <v>1378</v>
      </c>
    </row>
    <row r="130" spans="1:12" s="31" customFormat="1" ht="15" customHeight="1" x14ac:dyDescent="0.25">
      <c r="A130" s="87" t="str">
        <f>_xlfn.CONCAT(B130,C130)</f>
        <v>78766343</v>
      </c>
      <c r="B130" s="86">
        <v>7876634</v>
      </c>
      <c r="C130" s="86">
        <v>3</v>
      </c>
      <c r="D130" s="86" t="s">
        <v>3131</v>
      </c>
      <c r="E130" s="86" t="s">
        <v>3132</v>
      </c>
      <c r="F130" s="86" t="s">
        <v>1428</v>
      </c>
      <c r="G130" s="89">
        <v>86202</v>
      </c>
      <c r="H130" s="84" t="s">
        <v>1222</v>
      </c>
      <c r="I130" s="84">
        <v>109</v>
      </c>
      <c r="J130" s="83" t="s">
        <v>1223</v>
      </c>
      <c r="K130" s="86" t="s">
        <v>1377</v>
      </c>
      <c r="L130" s="86" t="s">
        <v>1378</v>
      </c>
    </row>
    <row r="131" spans="1:12" s="31" customFormat="1" ht="15" customHeight="1" x14ac:dyDescent="0.25">
      <c r="A131" s="87" t="str">
        <f>_xlfn.CONCAT(B131,C131)</f>
        <v>124293751</v>
      </c>
      <c r="B131" s="86">
        <v>12429375</v>
      </c>
      <c r="C131" s="86">
        <v>1</v>
      </c>
      <c r="D131" s="86" t="s">
        <v>3135</v>
      </c>
      <c r="E131" s="86" t="s">
        <v>3136</v>
      </c>
      <c r="F131" s="86" t="s">
        <v>1427</v>
      </c>
      <c r="G131" s="89">
        <v>86202</v>
      </c>
      <c r="H131" s="84" t="s">
        <v>1222</v>
      </c>
      <c r="I131" s="84">
        <v>109</v>
      </c>
      <c r="J131" s="83" t="s">
        <v>1223</v>
      </c>
      <c r="K131" s="86" t="s">
        <v>1378</v>
      </c>
      <c r="L131" s="86" t="s">
        <v>1381</v>
      </c>
    </row>
    <row r="132" spans="1:12" s="31" customFormat="1" ht="15" customHeight="1" x14ac:dyDescent="0.25">
      <c r="A132" s="87" t="str">
        <f>_xlfn.CONCAT(B132,C132)</f>
        <v>77291451</v>
      </c>
      <c r="B132" s="86">
        <v>7729145</v>
      </c>
      <c r="C132" s="86">
        <v>1</v>
      </c>
      <c r="D132" s="86" t="s">
        <v>3150</v>
      </c>
      <c r="E132" s="86" t="s">
        <v>3151</v>
      </c>
      <c r="F132" s="86" t="s">
        <v>1428</v>
      </c>
      <c r="G132" s="89">
        <v>86202</v>
      </c>
      <c r="H132" s="84" t="s">
        <v>1222</v>
      </c>
      <c r="I132" s="84">
        <v>109</v>
      </c>
      <c r="J132" s="83" t="s">
        <v>1223</v>
      </c>
      <c r="K132" s="86" t="s">
        <v>1375</v>
      </c>
      <c r="L132" s="86" t="s">
        <v>1376</v>
      </c>
    </row>
    <row r="133" spans="1:12" s="31" customFormat="1" ht="15" customHeight="1" x14ac:dyDescent="0.25">
      <c r="A133" s="87" t="str">
        <f>_xlfn.CONCAT(B133,C133)</f>
        <v>117144383</v>
      </c>
      <c r="B133" s="86">
        <v>11714438</v>
      </c>
      <c r="C133" s="86">
        <v>3</v>
      </c>
      <c r="D133" s="86" t="s">
        <v>3500</v>
      </c>
      <c r="E133" s="86">
        <v>15832869</v>
      </c>
      <c r="F133" s="86" t="s">
        <v>1428</v>
      </c>
      <c r="G133" s="89">
        <v>86202</v>
      </c>
      <c r="H133" s="84" t="s">
        <v>1222</v>
      </c>
      <c r="I133" s="84">
        <v>109</v>
      </c>
      <c r="J133" s="83" t="s">
        <v>1223</v>
      </c>
      <c r="K133" s="86" t="s">
        <v>1378</v>
      </c>
      <c r="L133" s="86" t="s">
        <v>1381</v>
      </c>
    </row>
    <row r="134" spans="1:12" s="31" customFormat="1" ht="15" customHeight="1" x14ac:dyDescent="0.25">
      <c r="A134" s="87" t="str">
        <f>_xlfn.CONCAT(B134,C134)</f>
        <v>119165762</v>
      </c>
      <c r="B134" s="86">
        <v>11916576</v>
      </c>
      <c r="C134" s="86">
        <v>2</v>
      </c>
      <c r="D134" s="86" t="s">
        <v>3699</v>
      </c>
      <c r="E134" s="86" t="s">
        <v>3700</v>
      </c>
      <c r="F134" s="86" t="s">
        <v>1428</v>
      </c>
      <c r="G134" s="89">
        <v>86202</v>
      </c>
      <c r="H134" s="84" t="s">
        <v>1222</v>
      </c>
      <c r="I134" s="84">
        <v>109</v>
      </c>
      <c r="J134" s="83" t="s">
        <v>1223</v>
      </c>
      <c r="K134" s="86" t="s">
        <v>1381</v>
      </c>
      <c r="L134" s="86" t="s">
        <v>1382</v>
      </c>
    </row>
    <row r="135" spans="1:12" s="31" customFormat="1" ht="15" customHeight="1" x14ac:dyDescent="0.25">
      <c r="A135" s="87" t="str">
        <f>_xlfn.CONCAT(B135,C135)</f>
        <v>81345221</v>
      </c>
      <c r="B135" s="86">
        <v>8134522</v>
      </c>
      <c r="C135" s="86">
        <v>1</v>
      </c>
      <c r="D135" s="86" t="s">
        <v>3777</v>
      </c>
      <c r="E135" s="86" t="s">
        <v>3778</v>
      </c>
      <c r="F135" s="86" t="s">
        <v>1428</v>
      </c>
      <c r="G135" s="89">
        <v>86202</v>
      </c>
      <c r="H135" s="84" t="s">
        <v>1222</v>
      </c>
      <c r="I135" s="84">
        <v>109</v>
      </c>
      <c r="J135" s="83" t="s">
        <v>1223</v>
      </c>
      <c r="K135" s="86" t="s">
        <v>1377</v>
      </c>
      <c r="L135" s="86" t="s">
        <v>1378</v>
      </c>
    </row>
    <row r="136" spans="1:12" s="31" customFormat="1" ht="15" customHeight="1" x14ac:dyDescent="0.25">
      <c r="A136" s="87" t="str">
        <f>_xlfn.CONCAT(B136,C136)</f>
        <v>73906104</v>
      </c>
      <c r="B136" s="86">
        <v>7390610</v>
      </c>
      <c r="C136" s="86">
        <v>4</v>
      </c>
      <c r="D136" s="86" t="s">
        <v>3991</v>
      </c>
      <c r="E136" s="86" t="s">
        <v>3992</v>
      </c>
      <c r="F136" s="86" t="s">
        <v>1428</v>
      </c>
      <c r="G136" s="89">
        <v>86202</v>
      </c>
      <c r="H136" s="84" t="s">
        <v>1222</v>
      </c>
      <c r="I136" s="84">
        <v>109</v>
      </c>
      <c r="J136" s="83" t="s">
        <v>1223</v>
      </c>
      <c r="K136" s="86" t="s">
        <v>1416</v>
      </c>
      <c r="L136" s="86" t="s">
        <v>1419</v>
      </c>
    </row>
    <row r="137" spans="1:12" s="31" customFormat="1" ht="15" customHeight="1" x14ac:dyDescent="0.25">
      <c r="A137" s="87" t="str">
        <f>_xlfn.CONCAT(B137,C137)</f>
        <v>124288381</v>
      </c>
      <c r="B137" s="86">
        <v>12428838</v>
      </c>
      <c r="C137" s="86">
        <v>1</v>
      </c>
      <c r="D137" s="86" t="s">
        <v>4088</v>
      </c>
      <c r="E137" s="86" t="s">
        <v>4089</v>
      </c>
      <c r="F137" s="86" t="s">
        <v>1427</v>
      </c>
      <c r="G137" s="89">
        <v>86202</v>
      </c>
      <c r="H137" s="84" t="s">
        <v>1222</v>
      </c>
      <c r="I137" s="84">
        <v>109</v>
      </c>
      <c r="J137" s="83" t="s">
        <v>1223</v>
      </c>
      <c r="K137" s="86" t="s">
        <v>1377</v>
      </c>
      <c r="L137" s="86" t="s">
        <v>1378</v>
      </c>
    </row>
    <row r="138" spans="1:12" s="31" customFormat="1" ht="15" customHeight="1" x14ac:dyDescent="0.25">
      <c r="A138" s="87" t="str">
        <f>_xlfn.CONCAT(B138,C138)</f>
        <v>130958822</v>
      </c>
      <c r="B138" s="86">
        <v>13095882</v>
      </c>
      <c r="C138" s="86">
        <v>2</v>
      </c>
      <c r="D138" s="86" t="s">
        <v>4114</v>
      </c>
      <c r="E138" s="86">
        <v>7428975</v>
      </c>
      <c r="F138" s="86" t="s">
        <v>1433</v>
      </c>
      <c r="G138" s="89">
        <v>86202</v>
      </c>
      <c r="H138" s="84" t="s">
        <v>1222</v>
      </c>
      <c r="I138" s="84">
        <v>109</v>
      </c>
      <c r="J138" s="83" t="s">
        <v>1223</v>
      </c>
      <c r="K138" s="86" t="s">
        <v>1382</v>
      </c>
      <c r="L138" s="86" t="s">
        <v>1383</v>
      </c>
    </row>
    <row r="139" spans="1:12" s="31" customFormat="1" ht="15" customHeight="1" x14ac:dyDescent="0.25">
      <c r="A139" s="87" t="str">
        <f>_xlfn.CONCAT(B139,C139)</f>
        <v>77393452</v>
      </c>
      <c r="B139" s="86">
        <v>7739345</v>
      </c>
      <c r="C139" s="86">
        <v>2</v>
      </c>
      <c r="D139" s="86" t="s">
        <v>4156</v>
      </c>
      <c r="E139" s="86" t="s">
        <v>4157</v>
      </c>
      <c r="F139" s="86" t="s">
        <v>1428</v>
      </c>
      <c r="G139" s="89">
        <v>86202</v>
      </c>
      <c r="H139" s="84" t="s">
        <v>1222</v>
      </c>
      <c r="I139" s="84">
        <v>109</v>
      </c>
      <c r="J139" s="83" t="s">
        <v>1223</v>
      </c>
      <c r="K139" s="86" t="s">
        <v>1419</v>
      </c>
      <c r="L139" s="86" t="s">
        <v>1420</v>
      </c>
    </row>
    <row r="140" spans="1:12" s="31" customFormat="1" ht="15" customHeight="1" x14ac:dyDescent="0.25">
      <c r="A140" s="87" t="str">
        <f>_xlfn.CONCAT(B140,C140)</f>
        <v>127225581</v>
      </c>
      <c r="B140" s="86">
        <v>12722558</v>
      </c>
      <c r="C140" s="86">
        <v>1</v>
      </c>
      <c r="D140" s="86" t="s">
        <v>4218</v>
      </c>
      <c r="E140" s="86" t="s">
        <v>4219</v>
      </c>
      <c r="F140" s="86" t="s">
        <v>1428</v>
      </c>
      <c r="G140" s="89">
        <v>86202</v>
      </c>
      <c r="H140" s="84" t="s">
        <v>1222</v>
      </c>
      <c r="I140" s="84">
        <v>109</v>
      </c>
      <c r="J140" s="83" t="s">
        <v>1223</v>
      </c>
      <c r="K140" s="86" t="s">
        <v>1378</v>
      </c>
      <c r="L140" s="86" t="s">
        <v>1381</v>
      </c>
    </row>
    <row r="141" spans="1:12" s="31" customFormat="1" ht="15" customHeight="1" x14ac:dyDescent="0.25">
      <c r="A141" s="87" t="str">
        <f>_xlfn.CONCAT(B141,C141)</f>
        <v>91763801</v>
      </c>
      <c r="B141" s="86">
        <v>9176380</v>
      </c>
      <c r="C141" s="86">
        <v>1</v>
      </c>
      <c r="D141" s="86" t="s">
        <v>1545</v>
      </c>
      <c r="E141" s="86">
        <v>25569601</v>
      </c>
      <c r="F141" s="86" t="s">
        <v>1433</v>
      </c>
      <c r="G141" s="89">
        <v>72902</v>
      </c>
      <c r="H141" s="84" t="s">
        <v>1127</v>
      </c>
      <c r="I141" s="84">
        <v>107</v>
      </c>
      <c r="J141" s="83" t="s">
        <v>575</v>
      </c>
      <c r="K141" s="86" t="s">
        <v>1375</v>
      </c>
      <c r="L141" s="86" t="s">
        <v>1376</v>
      </c>
    </row>
    <row r="142" spans="1:12" s="31" customFormat="1" ht="15" customHeight="1" x14ac:dyDescent="0.25">
      <c r="A142" s="87" t="str">
        <f>_xlfn.CONCAT(B142,C142)</f>
        <v>131998942</v>
      </c>
      <c r="B142" s="86">
        <v>13199894</v>
      </c>
      <c r="C142" s="86">
        <v>2</v>
      </c>
      <c r="D142" s="86" t="s">
        <v>1684</v>
      </c>
      <c r="E142" s="86" t="s">
        <v>1685</v>
      </c>
      <c r="F142" s="86" t="s">
        <v>1433</v>
      </c>
      <c r="G142" s="89">
        <v>72902</v>
      </c>
      <c r="H142" s="84" t="s">
        <v>1127</v>
      </c>
      <c r="I142" s="84">
        <v>107</v>
      </c>
      <c r="J142" s="83" t="s">
        <v>575</v>
      </c>
      <c r="K142" s="86" t="s">
        <v>1378</v>
      </c>
      <c r="L142" s="86" t="s">
        <v>1381</v>
      </c>
    </row>
    <row r="143" spans="1:12" s="31" customFormat="1" ht="15" customHeight="1" x14ac:dyDescent="0.25">
      <c r="A143" s="87" t="str">
        <f>_xlfn.CONCAT(B143,C143)</f>
        <v>154774601</v>
      </c>
      <c r="B143" s="86">
        <v>15477460</v>
      </c>
      <c r="C143" s="86">
        <v>1</v>
      </c>
      <c r="D143" s="86" t="s">
        <v>1947</v>
      </c>
      <c r="E143" s="86" t="s">
        <v>1948</v>
      </c>
      <c r="F143" s="86" t="s">
        <v>1427</v>
      </c>
      <c r="G143" s="89">
        <v>72902</v>
      </c>
      <c r="H143" s="84" t="s">
        <v>1127</v>
      </c>
      <c r="I143" s="84">
        <v>107</v>
      </c>
      <c r="J143" s="83" t="s">
        <v>575</v>
      </c>
      <c r="K143" s="86" t="s">
        <v>1377</v>
      </c>
      <c r="L143" s="86" t="s">
        <v>1378</v>
      </c>
    </row>
    <row r="144" spans="1:12" s="31" customFormat="1" ht="15" customHeight="1" x14ac:dyDescent="0.25">
      <c r="A144" s="87" t="str">
        <f>_xlfn.CONCAT(B144,C144)</f>
        <v>21052631</v>
      </c>
      <c r="B144" s="86">
        <v>2105263</v>
      </c>
      <c r="C144" s="86">
        <v>1</v>
      </c>
      <c r="D144" s="86" t="s">
        <v>2251</v>
      </c>
      <c r="E144" s="86">
        <v>4900358</v>
      </c>
      <c r="F144" s="86" t="s">
        <v>1428</v>
      </c>
      <c r="G144" s="89">
        <v>73764</v>
      </c>
      <c r="H144" s="84" t="s">
        <v>1148</v>
      </c>
      <c r="I144" s="84">
        <v>107</v>
      </c>
      <c r="J144" s="83" t="s">
        <v>575</v>
      </c>
      <c r="K144" s="86" t="s">
        <v>1382</v>
      </c>
      <c r="L144" s="86" t="s">
        <v>1383</v>
      </c>
    </row>
    <row r="145" spans="1:12" s="31" customFormat="1" ht="15" customHeight="1" x14ac:dyDescent="0.25">
      <c r="A145" s="87" t="str">
        <f>_xlfn.CONCAT(B145,C145)</f>
        <v>81932302</v>
      </c>
      <c r="B145" s="86">
        <v>8193230</v>
      </c>
      <c r="C145" s="86">
        <v>2</v>
      </c>
      <c r="D145" s="86" t="s">
        <v>2379</v>
      </c>
      <c r="E145" s="86" t="s">
        <v>2380</v>
      </c>
      <c r="F145" s="86" t="s">
        <v>1428</v>
      </c>
      <c r="G145" s="89">
        <v>72902</v>
      </c>
      <c r="H145" s="84" t="s">
        <v>1127</v>
      </c>
      <c r="I145" s="84">
        <v>107</v>
      </c>
      <c r="J145" s="83" t="s">
        <v>575</v>
      </c>
      <c r="K145" s="86" t="s">
        <v>1376</v>
      </c>
      <c r="L145" s="86" t="s">
        <v>1377</v>
      </c>
    </row>
    <row r="146" spans="1:12" s="31" customFormat="1" ht="15" customHeight="1" x14ac:dyDescent="0.25">
      <c r="A146" s="87" t="str">
        <f>_xlfn.CONCAT(B146,C146)</f>
        <v>91130221</v>
      </c>
      <c r="B146" s="86">
        <v>9113022</v>
      </c>
      <c r="C146" s="86">
        <v>1</v>
      </c>
      <c r="D146" s="86" t="s">
        <v>2491</v>
      </c>
      <c r="E146" s="86" t="s">
        <v>2492</v>
      </c>
      <c r="F146" s="86" t="s">
        <v>1428</v>
      </c>
      <c r="G146" s="89">
        <v>72902</v>
      </c>
      <c r="H146" s="84" t="s">
        <v>1127</v>
      </c>
      <c r="I146" s="84">
        <v>107</v>
      </c>
      <c r="J146" s="83" t="s">
        <v>575</v>
      </c>
      <c r="K146" s="86" t="s">
        <v>1375</v>
      </c>
      <c r="L146" s="86" t="s">
        <v>1376</v>
      </c>
    </row>
    <row r="147" spans="1:12" s="31" customFormat="1" ht="15" customHeight="1" x14ac:dyDescent="0.25">
      <c r="A147" s="87" t="str">
        <f>_xlfn.CONCAT(B147,C147)</f>
        <v>94215671</v>
      </c>
      <c r="B147" s="86">
        <v>9421567</v>
      </c>
      <c r="C147" s="86">
        <v>1</v>
      </c>
      <c r="D147" s="86" t="s">
        <v>2618</v>
      </c>
      <c r="E147" s="86" t="s">
        <v>2619</v>
      </c>
      <c r="F147" s="86" t="s">
        <v>1428</v>
      </c>
      <c r="G147" s="89">
        <v>72902</v>
      </c>
      <c r="H147" s="84" t="s">
        <v>1127</v>
      </c>
      <c r="I147" s="84">
        <v>107</v>
      </c>
      <c r="J147" s="83" t="s">
        <v>575</v>
      </c>
      <c r="K147" s="86" t="s">
        <v>1376</v>
      </c>
      <c r="L147" s="86" t="s">
        <v>1377</v>
      </c>
    </row>
    <row r="148" spans="1:12" s="31" customFormat="1" ht="15" customHeight="1" x14ac:dyDescent="0.25">
      <c r="A148" s="87" t="str">
        <f>_xlfn.CONCAT(B148,C148)</f>
        <v>88071271</v>
      </c>
      <c r="B148" s="86">
        <v>8807127</v>
      </c>
      <c r="C148" s="86">
        <v>1</v>
      </c>
      <c r="D148" s="86" t="s">
        <v>2663</v>
      </c>
      <c r="E148" s="86">
        <v>5539653</v>
      </c>
      <c r="F148" s="86" t="s">
        <v>1427</v>
      </c>
      <c r="G148" s="89">
        <v>72902</v>
      </c>
      <c r="H148" s="84" t="s">
        <v>1127</v>
      </c>
      <c r="I148" s="84">
        <v>107</v>
      </c>
      <c r="J148" s="83" t="s">
        <v>575</v>
      </c>
      <c r="K148" s="86" t="s">
        <v>1377</v>
      </c>
      <c r="L148" s="86" t="s">
        <v>1378</v>
      </c>
    </row>
    <row r="149" spans="1:12" s="31" customFormat="1" ht="15" customHeight="1" x14ac:dyDescent="0.25">
      <c r="A149" s="87" t="str">
        <f>_xlfn.CONCAT(B149,C149)</f>
        <v>96443501</v>
      </c>
      <c r="B149" s="86">
        <v>9644350</v>
      </c>
      <c r="C149" s="86">
        <v>1</v>
      </c>
      <c r="D149" s="86" t="s">
        <v>2776</v>
      </c>
      <c r="E149" s="86">
        <v>21826110</v>
      </c>
      <c r="F149" s="86" t="s">
        <v>1428</v>
      </c>
      <c r="G149" s="89">
        <v>72902</v>
      </c>
      <c r="H149" s="84" t="s">
        <v>1127</v>
      </c>
      <c r="I149" s="84">
        <v>107</v>
      </c>
      <c r="J149" s="83" t="s">
        <v>575</v>
      </c>
      <c r="K149" s="86" t="s">
        <v>1378</v>
      </c>
      <c r="L149" s="86" t="s">
        <v>1381</v>
      </c>
    </row>
    <row r="150" spans="1:12" s="31" customFormat="1" ht="15" customHeight="1" x14ac:dyDescent="0.25">
      <c r="A150" s="87" t="str">
        <f>_xlfn.CONCAT(B150,C150)</f>
        <v>93432342</v>
      </c>
      <c r="B150" s="86">
        <v>9343234</v>
      </c>
      <c r="C150" s="86">
        <v>2</v>
      </c>
      <c r="D150" s="86" t="s">
        <v>2849</v>
      </c>
      <c r="E150" s="86" t="s">
        <v>2850</v>
      </c>
      <c r="F150" s="86" t="s">
        <v>1433</v>
      </c>
      <c r="G150" s="89">
        <v>72902</v>
      </c>
      <c r="H150" s="84" t="s">
        <v>1127</v>
      </c>
      <c r="I150" s="84">
        <v>107</v>
      </c>
      <c r="J150" s="83" t="s">
        <v>575</v>
      </c>
      <c r="K150" s="86" t="s">
        <v>1378</v>
      </c>
      <c r="L150" s="86" t="s">
        <v>1381</v>
      </c>
    </row>
    <row r="151" spans="1:12" s="31" customFormat="1" ht="15" customHeight="1" x14ac:dyDescent="0.25">
      <c r="A151" s="87" t="str">
        <f>_xlfn.CONCAT(B151,C151)</f>
        <v>48161462</v>
      </c>
      <c r="B151" s="86">
        <v>4816146</v>
      </c>
      <c r="C151" s="86">
        <v>2</v>
      </c>
      <c r="D151" s="86" t="s">
        <v>2894</v>
      </c>
      <c r="E151" s="86" t="s">
        <v>2895</v>
      </c>
      <c r="F151" s="86" t="s">
        <v>1434</v>
      </c>
      <c r="G151" s="89">
        <v>72411</v>
      </c>
      <c r="H151" s="84" t="s">
        <v>1096</v>
      </c>
      <c r="I151" s="84">
        <v>107</v>
      </c>
      <c r="J151" s="83" t="s">
        <v>575</v>
      </c>
      <c r="K151" s="86" t="s">
        <v>1419</v>
      </c>
      <c r="L151" s="86" t="s">
        <v>1420</v>
      </c>
    </row>
    <row r="152" spans="1:12" s="31" customFormat="1" ht="15" customHeight="1" x14ac:dyDescent="0.25">
      <c r="A152" s="87" t="str">
        <f>_xlfn.CONCAT(B152,C152)</f>
        <v>72261471</v>
      </c>
      <c r="B152" s="86">
        <v>7226147</v>
      </c>
      <c r="C152" s="86">
        <v>1</v>
      </c>
      <c r="D152" s="86" t="s">
        <v>3279</v>
      </c>
      <c r="E152" s="86" t="s">
        <v>3280</v>
      </c>
      <c r="F152" s="86" t="s">
        <v>1428</v>
      </c>
      <c r="G152" s="89">
        <v>72902</v>
      </c>
      <c r="H152" s="84" t="s">
        <v>1127</v>
      </c>
      <c r="I152" s="84">
        <v>107</v>
      </c>
      <c r="J152" s="83" t="s">
        <v>575</v>
      </c>
      <c r="K152" s="86" t="s">
        <v>1376</v>
      </c>
      <c r="L152" s="86" t="s">
        <v>1377</v>
      </c>
    </row>
    <row r="153" spans="1:12" s="31" customFormat="1" ht="15" customHeight="1" x14ac:dyDescent="0.25">
      <c r="A153" s="87" t="str">
        <f>_xlfn.CONCAT(B153,C153)</f>
        <v>93666231</v>
      </c>
      <c r="B153" s="86">
        <v>9366623</v>
      </c>
      <c r="C153" s="86">
        <v>1</v>
      </c>
      <c r="D153" s="86" t="s">
        <v>3431</v>
      </c>
      <c r="E153" s="86" t="s">
        <v>3432</v>
      </c>
      <c r="F153" s="86" t="s">
        <v>1428</v>
      </c>
      <c r="G153" s="89">
        <v>72902</v>
      </c>
      <c r="H153" s="84" t="s">
        <v>1127</v>
      </c>
      <c r="I153" s="84">
        <v>107</v>
      </c>
      <c r="J153" s="83" t="s">
        <v>575</v>
      </c>
      <c r="K153" s="86" t="s">
        <v>1378</v>
      </c>
      <c r="L153" s="86" t="s">
        <v>1381</v>
      </c>
    </row>
    <row r="154" spans="1:12" s="31" customFormat="1" ht="15" customHeight="1" x14ac:dyDescent="0.25">
      <c r="A154" s="87" t="str">
        <f>_xlfn.CONCAT(B154,C154)</f>
        <v>79319791</v>
      </c>
      <c r="B154" s="86">
        <v>7931979</v>
      </c>
      <c r="C154" s="86">
        <v>1</v>
      </c>
      <c r="D154" s="86" t="s">
        <v>3463</v>
      </c>
      <c r="E154" s="86">
        <v>12617519</v>
      </c>
      <c r="F154" s="86" t="s">
        <v>1428</v>
      </c>
      <c r="G154" s="89">
        <v>72902</v>
      </c>
      <c r="H154" s="84" t="s">
        <v>1127</v>
      </c>
      <c r="I154" s="84">
        <v>107</v>
      </c>
      <c r="J154" s="83" t="s">
        <v>575</v>
      </c>
      <c r="K154" s="86" t="s">
        <v>1375</v>
      </c>
      <c r="L154" s="86" t="s">
        <v>1376</v>
      </c>
    </row>
    <row r="155" spans="1:12" s="31" customFormat="1" ht="15" customHeight="1" x14ac:dyDescent="0.25">
      <c r="A155" s="87" t="str">
        <f>_xlfn.CONCAT(B155,C155)</f>
        <v>91782961</v>
      </c>
      <c r="B155" s="86">
        <v>9178296</v>
      </c>
      <c r="C155" s="86">
        <v>1</v>
      </c>
      <c r="D155" s="86" t="s">
        <v>4316</v>
      </c>
      <c r="E155" s="86" t="s">
        <v>4317</v>
      </c>
      <c r="F155" s="86" t="s">
        <v>1428</v>
      </c>
      <c r="G155" s="89">
        <v>72902</v>
      </c>
      <c r="H155" s="84" t="s">
        <v>1127</v>
      </c>
      <c r="I155" s="84">
        <v>107</v>
      </c>
      <c r="J155" s="83" t="s">
        <v>575</v>
      </c>
      <c r="K155" s="86" t="s">
        <v>1381</v>
      </c>
      <c r="L155" s="86" t="s">
        <v>1382</v>
      </c>
    </row>
    <row r="156" spans="1:12" s="31" customFormat="1" ht="15" customHeight="1" x14ac:dyDescent="0.25">
      <c r="A156" s="87" t="str">
        <f>_xlfn.CONCAT(B156,C156)</f>
        <v>78415891</v>
      </c>
      <c r="B156" s="86">
        <v>7841589</v>
      </c>
      <c r="C156" s="86">
        <v>1</v>
      </c>
      <c r="D156" s="86" t="s">
        <v>4361</v>
      </c>
      <c r="E156" s="86" t="s">
        <v>4362</v>
      </c>
      <c r="F156" s="86" t="s">
        <v>1428</v>
      </c>
      <c r="G156" s="89">
        <v>72902</v>
      </c>
      <c r="H156" s="84" t="s">
        <v>1127</v>
      </c>
      <c r="I156" s="84">
        <v>107</v>
      </c>
      <c r="J156" s="83" t="s">
        <v>575</v>
      </c>
      <c r="K156" s="86" t="s">
        <v>1391</v>
      </c>
      <c r="L156" s="86" t="s">
        <v>1416</v>
      </c>
    </row>
    <row r="157" spans="1:12" s="31" customFormat="1" ht="15" customHeight="1" x14ac:dyDescent="0.25">
      <c r="A157" s="87" t="str">
        <f>_xlfn.CONCAT(B157,C157)</f>
        <v>79588332</v>
      </c>
      <c r="B157" s="86">
        <v>7958833</v>
      </c>
      <c r="C157" s="86">
        <v>2</v>
      </c>
      <c r="D157" s="86" t="s">
        <v>1659</v>
      </c>
      <c r="E157" s="86">
        <v>22432083</v>
      </c>
      <c r="F157" s="86" t="s">
        <v>1430</v>
      </c>
      <c r="G157" s="89">
        <v>86273</v>
      </c>
      <c r="H157" s="84" t="s">
        <v>1224</v>
      </c>
      <c r="I157" s="84">
        <v>110</v>
      </c>
      <c r="J157" s="83" t="s">
        <v>1225</v>
      </c>
      <c r="K157" s="86" t="s">
        <v>1416</v>
      </c>
      <c r="L157" s="86" t="s">
        <v>1419</v>
      </c>
    </row>
    <row r="158" spans="1:12" s="31" customFormat="1" ht="15" customHeight="1" x14ac:dyDescent="0.25">
      <c r="A158" s="87" t="str">
        <f>_xlfn.CONCAT(B158,C158)</f>
        <v>91085921</v>
      </c>
      <c r="B158" s="86">
        <v>9108592</v>
      </c>
      <c r="C158" s="86">
        <v>1</v>
      </c>
      <c r="D158" s="86" t="s">
        <v>1861</v>
      </c>
      <c r="E158" s="86" t="s">
        <v>1862</v>
      </c>
      <c r="F158" s="86" t="s">
        <v>1428</v>
      </c>
      <c r="G158" s="89">
        <v>86273</v>
      </c>
      <c r="H158" s="84" t="s">
        <v>1224</v>
      </c>
      <c r="I158" s="84">
        <v>110</v>
      </c>
      <c r="J158" s="83" t="s">
        <v>1225</v>
      </c>
      <c r="K158" s="86" t="s">
        <v>1377</v>
      </c>
      <c r="L158" s="86" t="s">
        <v>1378</v>
      </c>
    </row>
    <row r="159" spans="1:12" s="31" customFormat="1" ht="15" customHeight="1" x14ac:dyDescent="0.25">
      <c r="A159" s="87" t="str">
        <f>_xlfn.CONCAT(B159,C159)</f>
        <v>88019901</v>
      </c>
      <c r="B159" s="86">
        <v>8801990</v>
      </c>
      <c r="C159" s="86">
        <v>1</v>
      </c>
      <c r="D159" s="86" t="s">
        <v>1878</v>
      </c>
      <c r="E159" s="86">
        <v>18528467</v>
      </c>
      <c r="F159" s="86" t="s">
        <v>1433</v>
      </c>
      <c r="G159" s="89">
        <v>86273</v>
      </c>
      <c r="H159" s="84" t="s">
        <v>1224</v>
      </c>
      <c r="I159" s="84">
        <v>110</v>
      </c>
      <c r="J159" s="83" t="s">
        <v>1225</v>
      </c>
      <c r="K159" s="86" t="s">
        <v>1378</v>
      </c>
      <c r="L159" s="86" t="s">
        <v>1381</v>
      </c>
    </row>
    <row r="160" spans="1:12" s="31" customFormat="1" ht="15" customHeight="1" x14ac:dyDescent="0.25">
      <c r="A160" s="87" t="str">
        <f>_xlfn.CONCAT(B160,C160)</f>
        <v>78579251</v>
      </c>
      <c r="B160" s="86">
        <v>7857925</v>
      </c>
      <c r="C160" s="86">
        <v>1</v>
      </c>
      <c r="D160" s="86" t="s">
        <v>1881</v>
      </c>
      <c r="E160" s="86" t="s">
        <v>1882</v>
      </c>
      <c r="F160" s="86" t="s">
        <v>1433</v>
      </c>
      <c r="G160" s="89">
        <v>86273</v>
      </c>
      <c r="H160" s="84" t="s">
        <v>1224</v>
      </c>
      <c r="I160" s="84">
        <v>110</v>
      </c>
      <c r="J160" s="83" t="s">
        <v>1225</v>
      </c>
      <c r="K160" s="86" t="s">
        <v>1375</v>
      </c>
      <c r="L160" s="86" t="s">
        <v>1376</v>
      </c>
    </row>
    <row r="161" spans="1:12" s="31" customFormat="1" ht="15" customHeight="1" x14ac:dyDescent="0.25">
      <c r="A161" s="87" t="str">
        <f>_xlfn.CONCAT(B161,C161)</f>
        <v>123727911</v>
      </c>
      <c r="B161" s="86">
        <v>12372791</v>
      </c>
      <c r="C161" s="86">
        <v>1</v>
      </c>
      <c r="D161" s="86" t="s">
        <v>1899</v>
      </c>
      <c r="E161" s="86" t="s">
        <v>1900</v>
      </c>
      <c r="F161" s="86" t="s">
        <v>1428</v>
      </c>
      <c r="G161" s="89">
        <v>86273</v>
      </c>
      <c r="H161" s="84" t="s">
        <v>1224</v>
      </c>
      <c r="I161" s="84">
        <v>110</v>
      </c>
      <c r="J161" s="83" t="s">
        <v>1225</v>
      </c>
      <c r="K161" s="86" t="s">
        <v>1381</v>
      </c>
      <c r="L161" s="86" t="s">
        <v>1382</v>
      </c>
    </row>
    <row r="162" spans="1:12" s="31" customFormat="1" ht="15" customHeight="1" x14ac:dyDescent="0.25">
      <c r="A162" s="87" t="str">
        <f>_xlfn.CONCAT(B162,C162)</f>
        <v>134529641</v>
      </c>
      <c r="B162" s="86">
        <v>13452964</v>
      </c>
      <c r="C162" s="86">
        <v>1</v>
      </c>
      <c r="D162" s="86" t="s">
        <v>1953</v>
      </c>
      <c r="E162" s="86" t="s">
        <v>1954</v>
      </c>
      <c r="F162" s="86" t="s">
        <v>1433</v>
      </c>
      <c r="G162" s="89">
        <v>86273</v>
      </c>
      <c r="H162" s="84" t="s">
        <v>1224</v>
      </c>
      <c r="I162" s="84">
        <v>110</v>
      </c>
      <c r="J162" s="83" t="s">
        <v>1225</v>
      </c>
      <c r="K162" s="86" t="s">
        <v>1377</v>
      </c>
      <c r="L162" s="86" t="s">
        <v>1378</v>
      </c>
    </row>
    <row r="163" spans="1:12" s="31" customFormat="1" ht="15" customHeight="1" x14ac:dyDescent="0.25">
      <c r="A163" s="87" t="str">
        <f>_xlfn.CONCAT(B163,C163)</f>
        <v>114231581</v>
      </c>
      <c r="B163" s="86">
        <v>11423158</v>
      </c>
      <c r="C163" s="86">
        <v>1</v>
      </c>
      <c r="D163" s="86" t="s">
        <v>2103</v>
      </c>
      <c r="E163" s="86" t="s">
        <v>2104</v>
      </c>
      <c r="F163" s="86" t="s">
        <v>1427</v>
      </c>
      <c r="G163" s="89">
        <v>86273</v>
      </c>
      <c r="H163" s="84" t="s">
        <v>1224</v>
      </c>
      <c r="I163" s="84">
        <v>110</v>
      </c>
      <c r="J163" s="83" t="s">
        <v>1225</v>
      </c>
      <c r="K163" s="86" t="s">
        <v>1381</v>
      </c>
      <c r="L163" s="86" t="s">
        <v>1382</v>
      </c>
    </row>
    <row r="164" spans="1:12" s="31" customFormat="1" ht="15" customHeight="1" x14ac:dyDescent="0.25">
      <c r="A164" s="87" t="str">
        <f>_xlfn.CONCAT(B164,C164)</f>
        <v>93213301</v>
      </c>
      <c r="B164" s="86">
        <v>9321330</v>
      </c>
      <c r="C164" s="86">
        <v>1</v>
      </c>
      <c r="D164" s="86" t="s">
        <v>2286</v>
      </c>
      <c r="E164" s="86">
        <v>29330145</v>
      </c>
      <c r="F164" s="86" t="s">
        <v>1433</v>
      </c>
      <c r="G164" s="89">
        <v>86273</v>
      </c>
      <c r="H164" s="84" t="s">
        <v>1224</v>
      </c>
      <c r="I164" s="84">
        <v>110</v>
      </c>
      <c r="J164" s="83" t="s">
        <v>1225</v>
      </c>
      <c r="K164" s="86" t="s">
        <v>1375</v>
      </c>
      <c r="L164" s="86" t="s">
        <v>1376</v>
      </c>
    </row>
    <row r="165" spans="1:12" s="31" customFormat="1" ht="15" customHeight="1" x14ac:dyDescent="0.25">
      <c r="A165" s="87" t="str">
        <f>_xlfn.CONCAT(B165,C165)</f>
        <v>96100541</v>
      </c>
      <c r="B165" s="86">
        <v>9610054</v>
      </c>
      <c r="C165" s="86">
        <v>1</v>
      </c>
      <c r="D165" s="86" t="s">
        <v>2318</v>
      </c>
      <c r="E165" s="86" t="s">
        <v>2319</v>
      </c>
      <c r="F165" s="86" t="s">
        <v>1433</v>
      </c>
      <c r="G165" s="89">
        <v>86273</v>
      </c>
      <c r="H165" s="84" t="s">
        <v>1224</v>
      </c>
      <c r="I165" s="84">
        <v>110</v>
      </c>
      <c r="J165" s="83" t="s">
        <v>1225</v>
      </c>
      <c r="K165" s="86" t="s">
        <v>1378</v>
      </c>
      <c r="L165" s="86" t="s">
        <v>1381</v>
      </c>
    </row>
    <row r="166" spans="1:12" s="31" customFormat="1" ht="15" customHeight="1" x14ac:dyDescent="0.25">
      <c r="A166" s="87" t="str">
        <f>_xlfn.CONCAT(B166,C166)</f>
        <v>74075312</v>
      </c>
      <c r="B166" s="86">
        <v>7407531</v>
      </c>
      <c r="C166" s="86">
        <v>2</v>
      </c>
      <c r="D166" s="86" t="s">
        <v>2364</v>
      </c>
      <c r="E166" s="86">
        <v>17506462</v>
      </c>
      <c r="F166" s="86" t="s">
        <v>1428</v>
      </c>
      <c r="G166" s="89">
        <v>86273</v>
      </c>
      <c r="H166" s="84" t="s">
        <v>1224</v>
      </c>
      <c r="I166" s="84">
        <v>110</v>
      </c>
      <c r="J166" s="83" t="s">
        <v>1225</v>
      </c>
      <c r="K166" s="86" t="s">
        <v>1420</v>
      </c>
      <c r="L166" s="86" t="s">
        <v>1435</v>
      </c>
    </row>
    <row r="167" spans="1:12" s="31" customFormat="1" ht="15" customHeight="1" x14ac:dyDescent="0.25">
      <c r="A167" s="87" t="str">
        <f>_xlfn.CONCAT(B167,C167)</f>
        <v>91900902</v>
      </c>
      <c r="B167" s="86">
        <v>9190090</v>
      </c>
      <c r="C167" s="86">
        <v>2</v>
      </c>
      <c r="D167" s="86" t="s">
        <v>2527</v>
      </c>
      <c r="E167" s="86" t="s">
        <v>2528</v>
      </c>
      <c r="F167" s="86" t="s">
        <v>1433</v>
      </c>
      <c r="G167" s="89">
        <v>86273</v>
      </c>
      <c r="H167" s="84" t="s">
        <v>1224</v>
      </c>
      <c r="I167" s="84">
        <v>110</v>
      </c>
      <c r="J167" s="83" t="s">
        <v>1225</v>
      </c>
      <c r="K167" s="86" t="s">
        <v>1375</v>
      </c>
      <c r="L167" s="86" t="s">
        <v>1376</v>
      </c>
    </row>
    <row r="168" spans="1:12" s="31" customFormat="1" ht="15" customHeight="1" x14ac:dyDescent="0.25">
      <c r="A168" s="87" t="str">
        <f>_xlfn.CONCAT(B168,C168)</f>
        <v>72337112</v>
      </c>
      <c r="B168" s="86">
        <v>7233711</v>
      </c>
      <c r="C168" s="86">
        <v>2</v>
      </c>
      <c r="D168" s="86" t="s">
        <v>2765</v>
      </c>
      <c r="E168" s="86" t="s">
        <v>2766</v>
      </c>
      <c r="F168" s="86" t="s">
        <v>1431</v>
      </c>
      <c r="G168" s="89">
        <v>86273</v>
      </c>
      <c r="H168" s="84" t="s">
        <v>1224</v>
      </c>
      <c r="I168" s="84">
        <v>110</v>
      </c>
      <c r="J168" s="83" t="s">
        <v>1225</v>
      </c>
      <c r="K168" s="86" t="s">
        <v>1378</v>
      </c>
      <c r="L168" s="86" t="s">
        <v>1381</v>
      </c>
    </row>
    <row r="169" spans="1:12" s="31" customFormat="1" ht="15" customHeight="1" x14ac:dyDescent="0.25">
      <c r="A169" s="87" t="str">
        <f>_xlfn.CONCAT(B169,C169)</f>
        <v>88597232</v>
      </c>
      <c r="B169" s="86">
        <v>8859723</v>
      </c>
      <c r="C169" s="86">
        <v>2</v>
      </c>
      <c r="D169" s="86" t="s">
        <v>2869</v>
      </c>
      <c r="E169" s="86">
        <v>14116238</v>
      </c>
      <c r="F169" s="86" t="s">
        <v>1428</v>
      </c>
      <c r="G169" s="89">
        <v>86273</v>
      </c>
      <c r="H169" s="84" t="s">
        <v>1224</v>
      </c>
      <c r="I169" s="84">
        <v>110</v>
      </c>
      <c r="J169" s="83" t="s">
        <v>1225</v>
      </c>
      <c r="K169" s="86" t="s">
        <v>1381</v>
      </c>
      <c r="L169" s="86" t="s">
        <v>1382</v>
      </c>
    </row>
    <row r="170" spans="1:12" s="31" customFormat="1" ht="15" customHeight="1" x14ac:dyDescent="0.25">
      <c r="A170" s="87" t="str">
        <f>_xlfn.CONCAT(B170,C170)</f>
        <v>72339292</v>
      </c>
      <c r="B170" s="86">
        <v>7233929</v>
      </c>
      <c r="C170" s="86">
        <v>2</v>
      </c>
      <c r="D170" s="86" t="s">
        <v>2900</v>
      </c>
      <c r="E170" s="86" t="s">
        <v>2901</v>
      </c>
      <c r="F170" s="86" t="s">
        <v>1428</v>
      </c>
      <c r="G170" s="89">
        <v>86273</v>
      </c>
      <c r="H170" s="84" t="s">
        <v>1224</v>
      </c>
      <c r="I170" s="84">
        <v>110</v>
      </c>
      <c r="J170" s="83" t="s">
        <v>1225</v>
      </c>
      <c r="K170" s="86" t="s">
        <v>1378</v>
      </c>
      <c r="L170" s="86" t="s">
        <v>1381</v>
      </c>
    </row>
    <row r="171" spans="1:12" s="31" customFormat="1" ht="15" customHeight="1" x14ac:dyDescent="0.25">
      <c r="A171" s="87" t="str">
        <f>_xlfn.CONCAT(B171,C171)</f>
        <v>64438743</v>
      </c>
      <c r="B171" s="86">
        <v>6443874</v>
      </c>
      <c r="C171" s="86">
        <v>3</v>
      </c>
      <c r="D171" s="86" t="s">
        <v>3164</v>
      </c>
      <c r="E171" s="86">
        <v>10108005</v>
      </c>
      <c r="F171" s="86" t="s">
        <v>1428</v>
      </c>
      <c r="G171" s="89">
        <v>86273</v>
      </c>
      <c r="H171" s="84" t="s">
        <v>1224</v>
      </c>
      <c r="I171" s="84">
        <v>110</v>
      </c>
      <c r="J171" s="83" t="s">
        <v>1225</v>
      </c>
      <c r="K171" s="86" t="s">
        <v>1377</v>
      </c>
      <c r="L171" s="86" t="s">
        <v>1378</v>
      </c>
    </row>
    <row r="172" spans="1:12" s="31" customFormat="1" ht="15" customHeight="1" x14ac:dyDescent="0.25">
      <c r="A172" s="87" t="str">
        <f>_xlfn.CONCAT(B172,C172)</f>
        <v>72340652</v>
      </c>
      <c r="B172" s="86">
        <v>7234065</v>
      </c>
      <c r="C172" s="86">
        <v>2</v>
      </c>
      <c r="D172" s="86" t="s">
        <v>3388</v>
      </c>
      <c r="E172" s="86" t="s">
        <v>3389</v>
      </c>
      <c r="F172" s="86" t="s">
        <v>1428</v>
      </c>
      <c r="G172" s="89">
        <v>86273</v>
      </c>
      <c r="H172" s="84" t="s">
        <v>1224</v>
      </c>
      <c r="I172" s="84">
        <v>110</v>
      </c>
      <c r="J172" s="83" t="s">
        <v>1225</v>
      </c>
      <c r="K172" s="86" t="s">
        <v>1378</v>
      </c>
      <c r="L172" s="86" t="s">
        <v>1381</v>
      </c>
    </row>
    <row r="173" spans="1:12" s="31" customFormat="1" ht="15" customHeight="1" x14ac:dyDescent="0.25">
      <c r="A173" s="87" t="str">
        <f>_xlfn.CONCAT(B173,C173)</f>
        <v>119450591</v>
      </c>
      <c r="B173" s="86">
        <v>11945059</v>
      </c>
      <c r="C173" s="86">
        <v>1</v>
      </c>
      <c r="D173" s="86" t="s">
        <v>3539</v>
      </c>
      <c r="E173" s="86" t="s">
        <v>3540</v>
      </c>
      <c r="F173" s="86" t="s">
        <v>1428</v>
      </c>
      <c r="G173" s="89">
        <v>86273</v>
      </c>
      <c r="H173" s="84" t="s">
        <v>1224</v>
      </c>
      <c r="I173" s="84">
        <v>110</v>
      </c>
      <c r="J173" s="83" t="s">
        <v>1225</v>
      </c>
      <c r="K173" s="86" t="s">
        <v>1380</v>
      </c>
      <c r="L173" s="86" t="s">
        <v>1391</v>
      </c>
    </row>
    <row r="174" spans="1:12" s="31" customFormat="1" ht="15" customHeight="1" x14ac:dyDescent="0.25">
      <c r="A174" s="87" t="str">
        <f>_xlfn.CONCAT(B174,C174)</f>
        <v>88025181</v>
      </c>
      <c r="B174" s="86">
        <v>8802518</v>
      </c>
      <c r="C174" s="86">
        <v>1</v>
      </c>
      <c r="D174" s="86" t="s">
        <v>3637</v>
      </c>
      <c r="E174" s="86" t="s">
        <v>3638</v>
      </c>
      <c r="F174" s="86" t="s">
        <v>1428</v>
      </c>
      <c r="G174" s="89">
        <v>86273</v>
      </c>
      <c r="H174" s="84" t="s">
        <v>1224</v>
      </c>
      <c r="I174" s="84">
        <v>110</v>
      </c>
      <c r="J174" s="83" t="s">
        <v>1225</v>
      </c>
      <c r="K174" s="86" t="s">
        <v>1389</v>
      </c>
      <c r="L174" s="86" t="s">
        <v>1387</v>
      </c>
    </row>
    <row r="175" spans="1:12" s="31" customFormat="1" ht="15" customHeight="1" x14ac:dyDescent="0.25">
      <c r="A175" s="87" t="str">
        <f>_xlfn.CONCAT(B175,C175)</f>
        <v>130617201</v>
      </c>
      <c r="B175" s="86">
        <v>13061720</v>
      </c>
      <c r="C175" s="86">
        <v>1</v>
      </c>
      <c r="D175" s="86" t="s">
        <v>3721</v>
      </c>
      <c r="E175" s="86" t="s">
        <v>3722</v>
      </c>
      <c r="F175" s="86" t="s">
        <v>1433</v>
      </c>
      <c r="G175" s="89">
        <v>86273</v>
      </c>
      <c r="H175" s="84" t="s">
        <v>1224</v>
      </c>
      <c r="I175" s="84">
        <v>110</v>
      </c>
      <c r="J175" s="83" t="s">
        <v>1225</v>
      </c>
      <c r="K175" s="86" t="s">
        <v>1378</v>
      </c>
      <c r="L175" s="86" t="s">
        <v>1381</v>
      </c>
    </row>
    <row r="176" spans="1:12" s="31" customFormat="1" ht="15" customHeight="1" x14ac:dyDescent="0.25">
      <c r="A176" s="87" t="str">
        <f>_xlfn.CONCAT(B176,C176)</f>
        <v>128962021</v>
      </c>
      <c r="B176" s="86">
        <v>12896202</v>
      </c>
      <c r="C176" s="86">
        <v>1</v>
      </c>
      <c r="D176" s="86" t="s">
        <v>3759</v>
      </c>
      <c r="E176" s="86" t="s">
        <v>3760</v>
      </c>
      <c r="F176" s="86" t="s">
        <v>1433</v>
      </c>
      <c r="G176" s="89">
        <v>86273</v>
      </c>
      <c r="H176" s="84" t="s">
        <v>1224</v>
      </c>
      <c r="I176" s="84">
        <v>110</v>
      </c>
      <c r="J176" s="83" t="s">
        <v>1225</v>
      </c>
      <c r="K176" s="86" t="s">
        <v>1376</v>
      </c>
      <c r="L176" s="86" t="s">
        <v>1377</v>
      </c>
    </row>
    <row r="177" spans="1:12" s="31" customFormat="1" ht="15" customHeight="1" x14ac:dyDescent="0.25">
      <c r="A177" s="87" t="str">
        <f>_xlfn.CONCAT(B177,C177)</f>
        <v>96140961</v>
      </c>
      <c r="B177" s="86">
        <v>9614096</v>
      </c>
      <c r="C177" s="86">
        <v>1</v>
      </c>
      <c r="D177" s="86" t="s">
        <v>3928</v>
      </c>
      <c r="E177" s="86">
        <v>18930319</v>
      </c>
      <c r="F177" s="86" t="s">
        <v>1433</v>
      </c>
      <c r="G177" s="89">
        <v>86273</v>
      </c>
      <c r="H177" s="84" t="s">
        <v>1224</v>
      </c>
      <c r="I177" s="84">
        <v>110</v>
      </c>
      <c r="J177" s="83" t="s">
        <v>1225</v>
      </c>
      <c r="K177" s="86" t="s">
        <v>1378</v>
      </c>
      <c r="L177" s="86" t="s">
        <v>1381</v>
      </c>
    </row>
    <row r="178" spans="1:12" s="31" customFormat="1" ht="15" customHeight="1" x14ac:dyDescent="0.25">
      <c r="A178" s="87" t="str">
        <f>_xlfn.CONCAT(B178,C178)</f>
        <v>93212141</v>
      </c>
      <c r="B178" s="86">
        <v>9321214</v>
      </c>
      <c r="C178" s="86">
        <v>1</v>
      </c>
      <c r="D178" s="86" t="s">
        <v>4087</v>
      </c>
      <c r="E178" s="86">
        <v>17757165</v>
      </c>
      <c r="F178" s="86" t="s">
        <v>1428</v>
      </c>
      <c r="G178" s="89">
        <v>86273</v>
      </c>
      <c r="H178" s="84" t="s">
        <v>1224</v>
      </c>
      <c r="I178" s="84">
        <v>110</v>
      </c>
      <c r="J178" s="83" t="s">
        <v>1225</v>
      </c>
      <c r="K178" s="86" t="s">
        <v>1381</v>
      </c>
      <c r="L178" s="86" t="s">
        <v>1382</v>
      </c>
    </row>
    <row r="179" spans="1:12" s="31" customFormat="1" ht="15" customHeight="1" x14ac:dyDescent="0.25">
      <c r="A179" s="87" t="str">
        <f>_xlfn.CONCAT(B179,C179)</f>
        <v>136590661</v>
      </c>
      <c r="B179" s="86">
        <v>13659066</v>
      </c>
      <c r="C179" s="86">
        <v>1</v>
      </c>
      <c r="D179" s="86" t="s">
        <v>1443</v>
      </c>
      <c r="E179" s="86">
        <v>21897453</v>
      </c>
      <c r="F179" s="86" t="s">
        <v>1433</v>
      </c>
      <c r="G179" s="89">
        <v>6621</v>
      </c>
      <c r="H179" s="84" t="s">
        <v>548</v>
      </c>
      <c r="I179" s="84">
        <v>29</v>
      </c>
      <c r="J179" s="83" t="s">
        <v>1131</v>
      </c>
      <c r="K179" s="86" t="s">
        <v>1375</v>
      </c>
      <c r="L179" s="86" t="s">
        <v>1376</v>
      </c>
    </row>
    <row r="180" spans="1:12" s="31" customFormat="1" ht="15" customHeight="1" x14ac:dyDescent="0.25">
      <c r="A180" s="87" t="str">
        <f>_xlfn.CONCAT(B180,C180)</f>
        <v>94160921</v>
      </c>
      <c r="B180" s="86">
        <v>9416092</v>
      </c>
      <c r="C180" s="86">
        <v>1</v>
      </c>
      <c r="D180" s="86" t="s">
        <v>1541</v>
      </c>
      <c r="E180" s="86" t="s">
        <v>1542</v>
      </c>
      <c r="F180" s="86" t="s">
        <v>1433</v>
      </c>
      <c r="G180" s="89">
        <v>6784</v>
      </c>
      <c r="H180" s="84" t="s">
        <v>550</v>
      </c>
      <c r="I180" s="84">
        <v>29</v>
      </c>
      <c r="J180" s="83" t="s">
        <v>1131</v>
      </c>
      <c r="K180" s="86" t="s">
        <v>1424</v>
      </c>
      <c r="L180" s="86" t="s">
        <v>1375</v>
      </c>
    </row>
    <row r="181" spans="1:12" s="31" customFormat="1" ht="15" customHeight="1" x14ac:dyDescent="0.25">
      <c r="A181" s="87" t="str">
        <f>_xlfn.CONCAT(B181,C181)</f>
        <v>93280631</v>
      </c>
      <c r="B181" s="86">
        <v>9328063</v>
      </c>
      <c r="C181" s="86">
        <v>1</v>
      </c>
      <c r="D181" s="86" t="s">
        <v>1606</v>
      </c>
      <c r="E181" s="86" t="s">
        <v>1607</v>
      </c>
      <c r="F181" s="86" t="s">
        <v>1433</v>
      </c>
      <c r="G181" s="89">
        <v>6621</v>
      </c>
      <c r="H181" s="84" t="s">
        <v>548</v>
      </c>
      <c r="I181" s="84">
        <v>29</v>
      </c>
      <c r="J181" s="83" t="s">
        <v>1131</v>
      </c>
      <c r="K181" s="86" t="s">
        <v>1378</v>
      </c>
      <c r="L181" s="86" t="s">
        <v>1381</v>
      </c>
    </row>
    <row r="182" spans="1:12" s="31" customFormat="1" ht="15" customHeight="1" x14ac:dyDescent="0.25">
      <c r="A182" s="87" t="str">
        <f>_xlfn.CONCAT(B182,C182)</f>
        <v>129360802</v>
      </c>
      <c r="B182" s="86">
        <v>12936080</v>
      </c>
      <c r="C182" s="86">
        <v>2</v>
      </c>
      <c r="D182" s="86" t="s">
        <v>1711</v>
      </c>
      <c r="E182" s="86" t="s">
        <v>1712</v>
      </c>
      <c r="F182" s="86" t="s">
        <v>1433</v>
      </c>
      <c r="G182" s="89">
        <v>6826</v>
      </c>
      <c r="H182" s="84" t="s">
        <v>551</v>
      </c>
      <c r="I182" s="84">
        <v>29</v>
      </c>
      <c r="J182" s="83" t="s">
        <v>1131</v>
      </c>
      <c r="K182" s="86" t="s">
        <v>1381</v>
      </c>
      <c r="L182" s="86" t="s">
        <v>1382</v>
      </c>
    </row>
    <row r="183" spans="1:12" s="31" customFormat="1" ht="15" customHeight="1" x14ac:dyDescent="0.25">
      <c r="A183" s="87" t="str">
        <f>_xlfn.CONCAT(B183,C183)</f>
        <v>81731381</v>
      </c>
      <c r="B183" s="86">
        <v>8173138</v>
      </c>
      <c r="C183" s="86">
        <v>1</v>
      </c>
      <c r="D183" s="86" t="s">
        <v>1741</v>
      </c>
      <c r="E183" s="86" t="s">
        <v>1742</v>
      </c>
      <c r="F183" s="86" t="s">
        <v>1433</v>
      </c>
      <c r="G183" s="89">
        <v>73103</v>
      </c>
      <c r="H183" s="84" t="s">
        <v>1133</v>
      </c>
      <c r="I183" s="84">
        <v>29</v>
      </c>
      <c r="J183" s="83" t="s">
        <v>1131</v>
      </c>
      <c r="K183" s="86" t="s">
        <v>1381</v>
      </c>
      <c r="L183" s="86" t="s">
        <v>1382</v>
      </c>
    </row>
    <row r="184" spans="1:12" s="31" customFormat="1" ht="15" customHeight="1" x14ac:dyDescent="0.25">
      <c r="A184" s="87" t="str">
        <f>_xlfn.CONCAT(B184,C184)</f>
        <v>83209252</v>
      </c>
      <c r="B184" s="86">
        <v>8320925</v>
      </c>
      <c r="C184" s="86">
        <v>2</v>
      </c>
      <c r="D184" s="86" t="s">
        <v>1745</v>
      </c>
      <c r="E184" s="86" t="s">
        <v>1746</v>
      </c>
      <c r="F184" s="86" t="s">
        <v>1433</v>
      </c>
      <c r="G184" s="89">
        <v>73103</v>
      </c>
      <c r="H184" s="84" t="s">
        <v>1133</v>
      </c>
      <c r="I184" s="84">
        <v>29</v>
      </c>
      <c r="J184" s="83" t="s">
        <v>1131</v>
      </c>
      <c r="K184" s="86" t="s">
        <v>1377</v>
      </c>
      <c r="L184" s="86" t="s">
        <v>1378</v>
      </c>
    </row>
    <row r="185" spans="1:12" s="31" customFormat="1" ht="15" customHeight="1" x14ac:dyDescent="0.25">
      <c r="A185" s="87" t="str">
        <f>_xlfn.CONCAT(B185,C185)</f>
        <v>77550413</v>
      </c>
      <c r="B185" s="86">
        <v>7755041</v>
      </c>
      <c r="C185" s="86">
        <v>3</v>
      </c>
      <c r="D185" s="86" t="s">
        <v>1808</v>
      </c>
      <c r="E185" s="86" t="s">
        <v>1809</v>
      </c>
      <c r="F185" s="86" t="s">
        <v>1428</v>
      </c>
      <c r="G185" s="89">
        <v>73132</v>
      </c>
      <c r="H185" s="84" t="s">
        <v>1134</v>
      </c>
      <c r="I185" s="84">
        <v>29</v>
      </c>
      <c r="J185" s="83" t="s">
        <v>1131</v>
      </c>
      <c r="K185" s="86" t="s">
        <v>1378</v>
      </c>
      <c r="L185" s="86" t="s">
        <v>1381</v>
      </c>
    </row>
    <row r="186" spans="1:12" s="31" customFormat="1" ht="15" customHeight="1" x14ac:dyDescent="0.25">
      <c r="A186" s="87" t="str">
        <f>_xlfn.CONCAT(B186,C186)</f>
        <v>84599271</v>
      </c>
      <c r="B186" s="86">
        <v>8459927</v>
      </c>
      <c r="C186" s="86">
        <v>1</v>
      </c>
      <c r="D186" s="86" t="s">
        <v>1942</v>
      </c>
      <c r="E186" s="86" t="s">
        <v>1943</v>
      </c>
      <c r="F186" s="86" t="s">
        <v>1428</v>
      </c>
      <c r="G186" s="89">
        <v>73132</v>
      </c>
      <c r="H186" s="84" t="s">
        <v>1134</v>
      </c>
      <c r="I186" s="84">
        <v>29</v>
      </c>
      <c r="J186" s="83" t="s">
        <v>1131</v>
      </c>
      <c r="K186" s="86" t="s">
        <v>1381</v>
      </c>
      <c r="L186" s="86" t="s">
        <v>1382</v>
      </c>
    </row>
    <row r="187" spans="1:12" s="31" customFormat="1" ht="15" customHeight="1" x14ac:dyDescent="0.25">
      <c r="A187" s="87" t="str">
        <f>_xlfn.CONCAT(B187,C187)</f>
        <v>81656601</v>
      </c>
      <c r="B187" s="86">
        <v>8165660</v>
      </c>
      <c r="C187" s="86">
        <v>1</v>
      </c>
      <c r="D187" s="86" t="s">
        <v>1958</v>
      </c>
      <c r="E187" s="86" t="s">
        <v>1959</v>
      </c>
      <c r="F187" s="86" t="s">
        <v>1427</v>
      </c>
      <c r="G187" s="89">
        <v>6826</v>
      </c>
      <c r="H187" s="84" t="s">
        <v>551</v>
      </c>
      <c r="I187" s="84">
        <v>29</v>
      </c>
      <c r="J187" s="83" t="s">
        <v>1131</v>
      </c>
      <c r="K187" s="86" t="s">
        <v>1377</v>
      </c>
      <c r="L187" s="86" t="s">
        <v>1378</v>
      </c>
    </row>
    <row r="188" spans="1:12" s="31" customFormat="1" ht="15" customHeight="1" x14ac:dyDescent="0.25">
      <c r="A188" s="87" t="str">
        <f>_xlfn.CONCAT(B188,C188)</f>
        <v>62530901</v>
      </c>
      <c r="B188" s="86">
        <v>6253090</v>
      </c>
      <c r="C188" s="86">
        <v>1</v>
      </c>
      <c r="D188" s="86" t="s">
        <v>1984</v>
      </c>
      <c r="E188" s="86" t="s">
        <v>1985</v>
      </c>
      <c r="F188" s="86" t="s">
        <v>1428</v>
      </c>
      <c r="G188" s="89">
        <v>6621</v>
      </c>
      <c r="H188" s="84" t="s">
        <v>548</v>
      </c>
      <c r="I188" s="84">
        <v>29</v>
      </c>
      <c r="J188" s="83" t="s">
        <v>1131</v>
      </c>
      <c r="K188" s="86" t="s">
        <v>1376</v>
      </c>
      <c r="L188" s="86" t="s">
        <v>1377</v>
      </c>
    </row>
    <row r="189" spans="1:12" s="31" customFormat="1" ht="15" customHeight="1" x14ac:dyDescent="0.25">
      <c r="A189" s="87" t="str">
        <f>_xlfn.CONCAT(B189,C189)</f>
        <v>81727302</v>
      </c>
      <c r="B189" s="86">
        <v>8172730</v>
      </c>
      <c r="C189" s="86">
        <v>2</v>
      </c>
      <c r="D189" s="86" t="s">
        <v>2040</v>
      </c>
      <c r="E189" s="86" t="s">
        <v>2041</v>
      </c>
      <c r="F189" s="86" t="s">
        <v>1428</v>
      </c>
      <c r="G189" s="89">
        <v>73092</v>
      </c>
      <c r="H189" s="84" t="s">
        <v>1132</v>
      </c>
      <c r="I189" s="84">
        <v>29</v>
      </c>
      <c r="J189" s="83" t="s">
        <v>1131</v>
      </c>
      <c r="K189" s="86" t="s">
        <v>1377</v>
      </c>
      <c r="L189" s="86" t="s">
        <v>1378</v>
      </c>
    </row>
    <row r="190" spans="1:12" s="31" customFormat="1" ht="15" customHeight="1" x14ac:dyDescent="0.25">
      <c r="A190" s="87" t="str">
        <f>_xlfn.CONCAT(B190,C190)</f>
        <v>85182821</v>
      </c>
      <c r="B190" s="86">
        <v>8518282</v>
      </c>
      <c r="C190" s="86">
        <v>1</v>
      </c>
      <c r="D190" s="86" t="s">
        <v>2145</v>
      </c>
      <c r="E190" s="86" t="s">
        <v>2146</v>
      </c>
      <c r="F190" s="86" t="s">
        <v>1433</v>
      </c>
      <c r="G190" s="89">
        <v>6674</v>
      </c>
      <c r="H190" s="84" t="s">
        <v>549</v>
      </c>
      <c r="I190" s="84">
        <v>29</v>
      </c>
      <c r="J190" s="83" t="s">
        <v>1131</v>
      </c>
      <c r="K190" s="86" t="s">
        <v>1376</v>
      </c>
      <c r="L190" s="86" t="s">
        <v>1377</v>
      </c>
    </row>
    <row r="191" spans="1:12" s="31" customFormat="1" ht="15" customHeight="1" x14ac:dyDescent="0.25">
      <c r="A191" s="87" t="str">
        <f>_xlfn.CONCAT(B191,C191)</f>
        <v>84625501</v>
      </c>
      <c r="B191" s="86">
        <v>8462550</v>
      </c>
      <c r="C191" s="86">
        <v>1</v>
      </c>
      <c r="D191" s="86" t="s">
        <v>2186</v>
      </c>
      <c r="E191" s="86" t="s">
        <v>2187</v>
      </c>
      <c r="F191" s="86" t="s">
        <v>1433</v>
      </c>
      <c r="G191" s="89">
        <v>73132</v>
      </c>
      <c r="H191" s="84" t="s">
        <v>1134</v>
      </c>
      <c r="I191" s="84">
        <v>29</v>
      </c>
      <c r="J191" s="83" t="s">
        <v>1131</v>
      </c>
      <c r="K191" s="86" t="s">
        <v>1377</v>
      </c>
      <c r="L191" s="86" t="s">
        <v>1378</v>
      </c>
    </row>
    <row r="192" spans="1:12" s="31" customFormat="1" ht="15" customHeight="1" x14ac:dyDescent="0.25">
      <c r="A192" s="87" t="str">
        <f>_xlfn.CONCAT(B192,C192)</f>
        <v>96012721</v>
      </c>
      <c r="B192" s="86">
        <v>9601272</v>
      </c>
      <c r="C192" s="86">
        <v>1</v>
      </c>
      <c r="D192" s="86" t="s">
        <v>2219</v>
      </c>
      <c r="E192" s="86" t="s">
        <v>2220</v>
      </c>
      <c r="F192" s="86" t="s">
        <v>1433</v>
      </c>
      <c r="G192" s="89">
        <v>6826</v>
      </c>
      <c r="H192" s="84" t="s">
        <v>551</v>
      </c>
      <c r="I192" s="84">
        <v>29</v>
      </c>
      <c r="J192" s="83" t="s">
        <v>1131</v>
      </c>
      <c r="K192" s="86" t="s">
        <v>1424</v>
      </c>
      <c r="L192" s="86" t="s">
        <v>1375</v>
      </c>
    </row>
    <row r="193" spans="1:12" s="31" customFormat="1" ht="15" customHeight="1" x14ac:dyDescent="0.25">
      <c r="A193" s="87" t="str">
        <f>_xlfn.CONCAT(B193,C193)</f>
        <v>72646652</v>
      </c>
      <c r="B193" s="86">
        <v>7264665</v>
      </c>
      <c r="C193" s="86">
        <v>2</v>
      </c>
      <c r="D193" s="86" t="s">
        <v>2377</v>
      </c>
      <c r="E193" s="86" t="s">
        <v>2378</v>
      </c>
      <c r="F193" s="86" t="s">
        <v>1428</v>
      </c>
      <c r="G193" s="89">
        <v>73132</v>
      </c>
      <c r="H193" s="84" t="s">
        <v>1134</v>
      </c>
      <c r="I193" s="84">
        <v>29</v>
      </c>
      <c r="J193" s="83" t="s">
        <v>1131</v>
      </c>
      <c r="K193" s="86" t="s">
        <v>1381</v>
      </c>
      <c r="L193" s="86" t="s">
        <v>1382</v>
      </c>
    </row>
    <row r="194" spans="1:12" s="31" customFormat="1" ht="15" customHeight="1" x14ac:dyDescent="0.25">
      <c r="A194" s="87" t="str">
        <f>_xlfn.CONCAT(B194,C194)</f>
        <v>84352001</v>
      </c>
      <c r="B194" s="86">
        <v>8435200</v>
      </c>
      <c r="C194" s="86">
        <v>1</v>
      </c>
      <c r="D194" s="86" t="s">
        <v>2417</v>
      </c>
      <c r="E194" s="86" t="s">
        <v>2418</v>
      </c>
      <c r="F194" s="86" t="s">
        <v>1433</v>
      </c>
      <c r="G194" s="89">
        <v>6784</v>
      </c>
      <c r="H194" s="84" t="s">
        <v>550</v>
      </c>
      <c r="I194" s="84">
        <v>29</v>
      </c>
      <c r="J194" s="83" t="s">
        <v>1131</v>
      </c>
      <c r="K194" s="86" t="s">
        <v>1377</v>
      </c>
      <c r="L194" s="86" t="s">
        <v>1378</v>
      </c>
    </row>
    <row r="195" spans="1:12" s="31" customFormat="1" ht="15" customHeight="1" x14ac:dyDescent="0.25">
      <c r="A195" s="87" t="str">
        <f>_xlfn.CONCAT(B195,C195)</f>
        <v>78694235</v>
      </c>
      <c r="B195" s="86">
        <v>7869423</v>
      </c>
      <c r="C195" s="86">
        <v>5</v>
      </c>
      <c r="D195" s="86" t="s">
        <v>2508</v>
      </c>
      <c r="E195" s="86" t="s">
        <v>2509</v>
      </c>
      <c r="F195" s="86" t="s">
        <v>1433</v>
      </c>
      <c r="G195" s="89">
        <v>6826</v>
      </c>
      <c r="H195" s="84" t="s">
        <v>551</v>
      </c>
      <c r="I195" s="84">
        <v>29</v>
      </c>
      <c r="J195" s="83" t="s">
        <v>1131</v>
      </c>
      <c r="K195" s="86" t="s">
        <v>1377</v>
      </c>
      <c r="L195" s="86" t="s">
        <v>1378</v>
      </c>
    </row>
    <row r="196" spans="1:12" s="31" customFormat="1" ht="15" customHeight="1" x14ac:dyDescent="0.25">
      <c r="A196" s="87" t="str">
        <f>_xlfn.CONCAT(B196,C196)</f>
        <v>131623302</v>
      </c>
      <c r="B196" s="86">
        <v>13162330</v>
      </c>
      <c r="C196" s="86">
        <v>2</v>
      </c>
      <c r="D196" s="86" t="s">
        <v>2609</v>
      </c>
      <c r="E196" s="86" t="s">
        <v>2610</v>
      </c>
      <c r="F196" s="86" t="s">
        <v>1433</v>
      </c>
      <c r="G196" s="89">
        <v>6621</v>
      </c>
      <c r="H196" s="84" t="s">
        <v>548</v>
      </c>
      <c r="I196" s="84">
        <v>29</v>
      </c>
      <c r="J196" s="83" t="s">
        <v>1131</v>
      </c>
      <c r="K196" s="86" t="s">
        <v>1377</v>
      </c>
      <c r="L196" s="86" t="s">
        <v>1378</v>
      </c>
    </row>
    <row r="197" spans="1:12" s="31" customFormat="1" ht="15" customHeight="1" x14ac:dyDescent="0.25">
      <c r="A197" s="87" t="str">
        <f>_xlfn.CONCAT(B197,C197)</f>
        <v>114925215</v>
      </c>
      <c r="B197" s="86">
        <v>11492521</v>
      </c>
      <c r="C197" s="86">
        <v>5</v>
      </c>
      <c r="D197" s="86" t="s">
        <v>2668</v>
      </c>
      <c r="E197" s="86" t="s">
        <v>2669</v>
      </c>
      <c r="F197" s="86" t="s">
        <v>1433</v>
      </c>
      <c r="G197" s="89">
        <v>6826</v>
      </c>
      <c r="H197" s="84" t="s">
        <v>551</v>
      </c>
      <c r="I197" s="84">
        <v>29</v>
      </c>
      <c r="J197" s="83" t="s">
        <v>1131</v>
      </c>
      <c r="K197" s="86" t="s">
        <v>1378</v>
      </c>
      <c r="L197" s="86" t="s">
        <v>1381</v>
      </c>
    </row>
    <row r="198" spans="1:12" s="31" customFormat="1" ht="15" customHeight="1" x14ac:dyDescent="0.25">
      <c r="A198" s="87" t="str">
        <f>_xlfn.CONCAT(B198,C198)</f>
        <v>78694002</v>
      </c>
      <c r="B198" s="86">
        <v>7869400</v>
      </c>
      <c r="C198" s="86">
        <v>2</v>
      </c>
      <c r="D198" s="86" t="s">
        <v>2763</v>
      </c>
      <c r="E198" s="86" t="s">
        <v>2764</v>
      </c>
      <c r="F198" s="86" t="s">
        <v>1428</v>
      </c>
      <c r="G198" s="89">
        <v>6826</v>
      </c>
      <c r="H198" s="84" t="s">
        <v>551</v>
      </c>
      <c r="I198" s="84">
        <v>29</v>
      </c>
      <c r="J198" s="83" t="s">
        <v>1131</v>
      </c>
      <c r="K198" s="86" t="s">
        <v>1378</v>
      </c>
      <c r="L198" s="86" t="s">
        <v>1381</v>
      </c>
    </row>
    <row r="199" spans="1:12" s="31" customFormat="1" ht="15" customHeight="1" x14ac:dyDescent="0.25">
      <c r="A199" s="87" t="str">
        <f>_xlfn.CONCAT(B199,C199)</f>
        <v>76784842</v>
      </c>
      <c r="B199" s="86">
        <v>7678484</v>
      </c>
      <c r="C199" s="86">
        <v>2</v>
      </c>
      <c r="D199" s="86" t="s">
        <v>2847</v>
      </c>
      <c r="E199" s="86" t="s">
        <v>2848</v>
      </c>
      <c r="F199" s="86" t="s">
        <v>1428</v>
      </c>
      <c r="G199" s="89">
        <v>6826</v>
      </c>
      <c r="H199" s="84" t="s">
        <v>551</v>
      </c>
      <c r="I199" s="84">
        <v>29</v>
      </c>
      <c r="J199" s="83" t="s">
        <v>1131</v>
      </c>
      <c r="K199" s="86" t="s">
        <v>1391</v>
      </c>
      <c r="L199" s="86" t="s">
        <v>1416</v>
      </c>
    </row>
    <row r="200" spans="1:12" s="31" customFormat="1" ht="15" customHeight="1" x14ac:dyDescent="0.25">
      <c r="A200" s="87" t="str">
        <f>_xlfn.CONCAT(B200,C200)</f>
        <v>125590273</v>
      </c>
      <c r="B200" s="86">
        <v>12559027</v>
      </c>
      <c r="C200" s="86">
        <v>3</v>
      </c>
      <c r="D200" s="86" t="s">
        <v>2886</v>
      </c>
      <c r="E200" s="86" t="s">
        <v>2887</v>
      </c>
      <c r="F200" s="86" t="s">
        <v>1433</v>
      </c>
      <c r="G200" s="89">
        <v>6826</v>
      </c>
      <c r="H200" s="84" t="s">
        <v>551</v>
      </c>
      <c r="I200" s="84">
        <v>29</v>
      </c>
      <c r="J200" s="83" t="s">
        <v>1131</v>
      </c>
      <c r="K200" s="86" t="s">
        <v>1376</v>
      </c>
      <c r="L200" s="86" t="s">
        <v>1377</v>
      </c>
    </row>
    <row r="201" spans="1:12" s="31" customFormat="1" ht="15" customHeight="1" x14ac:dyDescent="0.25">
      <c r="A201" s="87" t="str">
        <f>_xlfn.CONCAT(B201,C201)</f>
        <v>27915351</v>
      </c>
      <c r="B201" s="86">
        <v>2791535</v>
      </c>
      <c r="C201" s="86">
        <v>1</v>
      </c>
      <c r="D201" s="86" t="s">
        <v>3003</v>
      </c>
      <c r="E201" s="86">
        <v>6676442</v>
      </c>
      <c r="F201" s="86" t="s">
        <v>1433</v>
      </c>
      <c r="G201" s="89">
        <v>6784</v>
      </c>
      <c r="H201" s="84" t="s">
        <v>550</v>
      </c>
      <c r="I201" s="84">
        <v>29</v>
      </c>
      <c r="J201" s="83" t="s">
        <v>1131</v>
      </c>
      <c r="K201" s="86" t="s">
        <v>1383</v>
      </c>
      <c r="L201" s="86" t="s">
        <v>1388</v>
      </c>
    </row>
    <row r="202" spans="1:12" s="31" customFormat="1" ht="15" customHeight="1" x14ac:dyDescent="0.25">
      <c r="A202" s="87" t="str">
        <f>_xlfn.CONCAT(B202,C202)</f>
        <v>65030204</v>
      </c>
      <c r="B202" s="86">
        <v>6503020</v>
      </c>
      <c r="C202" s="86">
        <v>4</v>
      </c>
      <c r="D202" s="86" t="s">
        <v>3076</v>
      </c>
      <c r="E202" s="86" t="s">
        <v>3077</v>
      </c>
      <c r="F202" s="86" t="s">
        <v>1428</v>
      </c>
      <c r="G202" s="89">
        <v>6826</v>
      </c>
      <c r="H202" s="84" t="s">
        <v>551</v>
      </c>
      <c r="I202" s="84">
        <v>29</v>
      </c>
      <c r="J202" s="83" t="s">
        <v>1131</v>
      </c>
      <c r="K202" s="86" t="s">
        <v>1424</v>
      </c>
      <c r="L202" s="86" t="s">
        <v>1375</v>
      </c>
    </row>
    <row r="203" spans="1:12" s="31" customFormat="1" ht="15" customHeight="1" x14ac:dyDescent="0.25">
      <c r="A203" s="87" t="str">
        <f>_xlfn.CONCAT(B203,C203)</f>
        <v>81887131</v>
      </c>
      <c r="B203" s="86">
        <v>8188713</v>
      </c>
      <c r="C203" s="86">
        <v>1</v>
      </c>
      <c r="D203" s="86" t="s">
        <v>3096</v>
      </c>
      <c r="E203" s="86" t="s">
        <v>3097</v>
      </c>
      <c r="F203" s="86" t="s">
        <v>1427</v>
      </c>
      <c r="G203" s="89">
        <v>6826</v>
      </c>
      <c r="H203" s="84" t="s">
        <v>551</v>
      </c>
      <c r="I203" s="84">
        <v>29</v>
      </c>
      <c r="J203" s="83" t="s">
        <v>1131</v>
      </c>
      <c r="K203" s="86" t="s">
        <v>1378</v>
      </c>
      <c r="L203" s="86" t="s">
        <v>1381</v>
      </c>
    </row>
    <row r="204" spans="1:12" s="31" customFormat="1" ht="15" customHeight="1" x14ac:dyDescent="0.25">
      <c r="A204" s="87" t="str">
        <f>_xlfn.CONCAT(B204,C204)</f>
        <v>91172221</v>
      </c>
      <c r="B204" s="86">
        <v>9117222</v>
      </c>
      <c r="C204" s="86">
        <v>1</v>
      </c>
      <c r="D204" s="86" t="s">
        <v>3146</v>
      </c>
      <c r="E204" s="86" t="s">
        <v>3147</v>
      </c>
      <c r="F204" s="86" t="s">
        <v>1433</v>
      </c>
      <c r="G204" s="89">
        <v>73103</v>
      </c>
      <c r="H204" s="84" t="s">
        <v>1133</v>
      </c>
      <c r="I204" s="84">
        <v>29</v>
      </c>
      <c r="J204" s="83" t="s">
        <v>1131</v>
      </c>
      <c r="K204" s="86" t="s">
        <v>1376</v>
      </c>
      <c r="L204" s="86" t="s">
        <v>1377</v>
      </c>
    </row>
    <row r="205" spans="1:12" s="31" customFormat="1" ht="15" customHeight="1" x14ac:dyDescent="0.25">
      <c r="A205" s="87" t="str">
        <f>_xlfn.CONCAT(B205,C205)</f>
        <v>114276191</v>
      </c>
      <c r="B205" s="86">
        <v>11427619</v>
      </c>
      <c r="C205" s="86">
        <v>1</v>
      </c>
      <c r="D205" s="86" t="s">
        <v>3374</v>
      </c>
      <c r="E205" s="86" t="s">
        <v>3375</v>
      </c>
      <c r="F205" s="86" t="s">
        <v>1428</v>
      </c>
      <c r="G205" s="89">
        <v>6621</v>
      </c>
      <c r="H205" s="84" t="s">
        <v>548</v>
      </c>
      <c r="I205" s="84">
        <v>29</v>
      </c>
      <c r="J205" s="83" t="s">
        <v>1131</v>
      </c>
      <c r="K205" s="86" t="s">
        <v>1380</v>
      </c>
      <c r="L205" s="86" t="s">
        <v>1391</v>
      </c>
    </row>
    <row r="206" spans="1:12" s="31" customFormat="1" ht="15" customHeight="1" x14ac:dyDescent="0.25">
      <c r="A206" s="87" t="str">
        <f>_xlfn.CONCAT(B206,C206)</f>
        <v>90596231</v>
      </c>
      <c r="B206" s="86">
        <v>9059623</v>
      </c>
      <c r="C206" s="86">
        <v>1</v>
      </c>
      <c r="D206" s="86" t="s">
        <v>3457</v>
      </c>
      <c r="E206" s="86" t="s">
        <v>3458</v>
      </c>
      <c r="F206" s="86" t="s">
        <v>1427</v>
      </c>
      <c r="G206" s="89">
        <v>73103</v>
      </c>
      <c r="H206" s="84" t="s">
        <v>1133</v>
      </c>
      <c r="I206" s="84">
        <v>29</v>
      </c>
      <c r="J206" s="83" t="s">
        <v>1131</v>
      </c>
      <c r="K206" s="86" t="s">
        <v>1381</v>
      </c>
      <c r="L206" s="86" t="s">
        <v>1382</v>
      </c>
    </row>
    <row r="207" spans="1:12" s="31" customFormat="1" ht="15" customHeight="1" x14ac:dyDescent="0.25">
      <c r="A207" s="87" t="str">
        <f>_xlfn.CONCAT(B207,C207)</f>
        <v>69782773</v>
      </c>
      <c r="B207" s="86">
        <v>6978277</v>
      </c>
      <c r="C207" s="86">
        <v>3</v>
      </c>
      <c r="D207" s="86" t="s">
        <v>3582</v>
      </c>
      <c r="E207" s="86" t="s">
        <v>3583</v>
      </c>
      <c r="F207" s="86" t="s">
        <v>1433</v>
      </c>
      <c r="G207" s="89">
        <v>6826</v>
      </c>
      <c r="H207" s="84" t="s">
        <v>551</v>
      </c>
      <c r="I207" s="84">
        <v>29</v>
      </c>
      <c r="J207" s="83" t="s">
        <v>1131</v>
      </c>
      <c r="K207" s="86" t="s">
        <v>1376</v>
      </c>
      <c r="L207" s="86" t="s">
        <v>1377</v>
      </c>
    </row>
    <row r="208" spans="1:12" s="31" customFormat="1" ht="15" customHeight="1" x14ac:dyDescent="0.25">
      <c r="A208" s="87" t="str">
        <f>_xlfn.CONCAT(B208,C208)</f>
        <v>78613822</v>
      </c>
      <c r="B208" s="86">
        <v>7861382</v>
      </c>
      <c r="C208" s="86">
        <v>2</v>
      </c>
      <c r="D208" s="86" t="s">
        <v>3584</v>
      </c>
      <c r="E208" s="86" t="s">
        <v>3585</v>
      </c>
      <c r="F208" s="86" t="s">
        <v>1428</v>
      </c>
      <c r="G208" s="89">
        <v>6621</v>
      </c>
      <c r="H208" s="84" t="s">
        <v>548</v>
      </c>
      <c r="I208" s="84">
        <v>29</v>
      </c>
      <c r="J208" s="83" t="s">
        <v>1131</v>
      </c>
      <c r="K208" s="86" t="s">
        <v>1376</v>
      </c>
      <c r="L208" s="86" t="s">
        <v>1377</v>
      </c>
    </row>
    <row r="209" spans="1:12" s="31" customFormat="1" ht="15" customHeight="1" x14ac:dyDescent="0.25">
      <c r="A209" s="87" t="str">
        <f>_xlfn.CONCAT(B209,C209)</f>
        <v>81888411</v>
      </c>
      <c r="B209" s="86">
        <v>8188841</v>
      </c>
      <c r="C209" s="86">
        <v>1</v>
      </c>
      <c r="D209" s="86" t="s">
        <v>3656</v>
      </c>
      <c r="E209" s="86" t="s">
        <v>3657</v>
      </c>
      <c r="F209" s="86" t="s">
        <v>1427</v>
      </c>
      <c r="G209" s="89">
        <v>6826</v>
      </c>
      <c r="H209" s="84" t="s">
        <v>551</v>
      </c>
      <c r="I209" s="84">
        <v>29</v>
      </c>
      <c r="J209" s="83" t="s">
        <v>1131</v>
      </c>
      <c r="K209" s="86" t="s">
        <v>1378</v>
      </c>
      <c r="L209" s="86" t="s">
        <v>1381</v>
      </c>
    </row>
    <row r="210" spans="1:12" s="31" customFormat="1" ht="15" customHeight="1" x14ac:dyDescent="0.25">
      <c r="A210" s="87" t="str">
        <f>_xlfn.CONCAT(B210,C210)</f>
        <v>95824591</v>
      </c>
      <c r="B210" s="86">
        <v>9582459</v>
      </c>
      <c r="C210" s="86">
        <v>1</v>
      </c>
      <c r="D210" s="86" t="s">
        <v>3666</v>
      </c>
      <c r="E210" s="86" t="s">
        <v>3667</v>
      </c>
      <c r="F210" s="86" t="s">
        <v>1433</v>
      </c>
      <c r="G210" s="89">
        <v>6826</v>
      </c>
      <c r="H210" s="84" t="s">
        <v>551</v>
      </c>
      <c r="I210" s="84">
        <v>29</v>
      </c>
      <c r="J210" s="83" t="s">
        <v>1131</v>
      </c>
      <c r="K210" s="86" t="s">
        <v>1376</v>
      </c>
      <c r="L210" s="86" t="s">
        <v>1377</v>
      </c>
    </row>
    <row r="211" spans="1:12" s="31" customFormat="1" ht="15" customHeight="1" x14ac:dyDescent="0.25">
      <c r="A211" s="87" t="str">
        <f>_xlfn.CONCAT(B211,C211)</f>
        <v>72453002</v>
      </c>
      <c r="B211" s="86">
        <v>7245300</v>
      </c>
      <c r="C211" s="86">
        <v>2</v>
      </c>
      <c r="D211" s="86" t="s">
        <v>3757</v>
      </c>
      <c r="E211" s="86" t="s">
        <v>3758</v>
      </c>
      <c r="F211" s="86" t="s">
        <v>1428</v>
      </c>
      <c r="G211" s="89">
        <v>6826</v>
      </c>
      <c r="H211" s="84" t="s">
        <v>551</v>
      </c>
      <c r="I211" s="84">
        <v>29</v>
      </c>
      <c r="J211" s="83" t="s">
        <v>1131</v>
      </c>
      <c r="K211" s="86" t="s">
        <v>1378</v>
      </c>
      <c r="L211" s="86" t="s">
        <v>1381</v>
      </c>
    </row>
    <row r="212" spans="1:12" s="31" customFormat="1" ht="15" customHeight="1" x14ac:dyDescent="0.25">
      <c r="A212" s="87" t="str">
        <f>_xlfn.CONCAT(B212,C212)</f>
        <v>131931201</v>
      </c>
      <c r="B212" s="86">
        <v>13193120</v>
      </c>
      <c r="C212" s="86">
        <v>1</v>
      </c>
      <c r="D212" s="86" t="s">
        <v>3806</v>
      </c>
      <c r="E212" s="86" t="s">
        <v>3807</v>
      </c>
      <c r="F212" s="86" t="s">
        <v>1433</v>
      </c>
      <c r="G212" s="89">
        <v>6826</v>
      </c>
      <c r="H212" s="84" t="s">
        <v>551</v>
      </c>
      <c r="I212" s="84">
        <v>29</v>
      </c>
      <c r="J212" s="83" t="s">
        <v>1131</v>
      </c>
      <c r="K212" s="86" t="s">
        <v>1378</v>
      </c>
      <c r="L212" s="86" t="s">
        <v>1381</v>
      </c>
    </row>
    <row r="213" spans="1:12" s="31" customFormat="1" ht="15" customHeight="1" x14ac:dyDescent="0.25">
      <c r="A213" s="87" t="str">
        <f>_xlfn.CONCAT(B213,C213)</f>
        <v>72470591</v>
      </c>
      <c r="B213" s="86">
        <v>7247059</v>
      </c>
      <c r="C213" s="86">
        <v>1</v>
      </c>
      <c r="D213" s="86" t="s">
        <v>3808</v>
      </c>
      <c r="E213" s="86">
        <v>20464777</v>
      </c>
      <c r="F213" s="86" t="s">
        <v>1428</v>
      </c>
      <c r="G213" s="89">
        <v>6826</v>
      </c>
      <c r="H213" s="84" t="s">
        <v>551</v>
      </c>
      <c r="I213" s="84">
        <v>29</v>
      </c>
      <c r="J213" s="83" t="s">
        <v>1131</v>
      </c>
      <c r="K213" s="86" t="s">
        <v>1377</v>
      </c>
      <c r="L213" s="86" t="s">
        <v>1378</v>
      </c>
    </row>
    <row r="214" spans="1:12" s="31" customFormat="1" ht="15" customHeight="1" x14ac:dyDescent="0.25">
      <c r="A214" s="87" t="str">
        <f>_xlfn.CONCAT(B214,C214)</f>
        <v>131222161</v>
      </c>
      <c r="B214" s="86">
        <v>13122216</v>
      </c>
      <c r="C214" s="86">
        <v>1</v>
      </c>
      <c r="D214" s="86" t="s">
        <v>3818</v>
      </c>
      <c r="E214" s="86" t="s">
        <v>3819</v>
      </c>
      <c r="F214" s="86" t="s">
        <v>1428</v>
      </c>
      <c r="G214" s="89">
        <v>6826</v>
      </c>
      <c r="H214" s="84" t="s">
        <v>551</v>
      </c>
      <c r="I214" s="84">
        <v>29</v>
      </c>
      <c r="J214" s="83" t="s">
        <v>1131</v>
      </c>
      <c r="K214" s="86" t="s">
        <v>1380</v>
      </c>
      <c r="L214" s="86" t="s">
        <v>1391</v>
      </c>
    </row>
    <row r="215" spans="1:12" s="31" customFormat="1" ht="15" customHeight="1" x14ac:dyDescent="0.25">
      <c r="A215" s="87" t="str">
        <f>_xlfn.CONCAT(B215,C215)</f>
        <v>79134002</v>
      </c>
      <c r="B215" s="86">
        <v>7913400</v>
      </c>
      <c r="C215" s="86">
        <v>2</v>
      </c>
      <c r="D215" s="86" t="s">
        <v>3856</v>
      </c>
      <c r="E215" s="86" t="s">
        <v>3857</v>
      </c>
      <c r="F215" s="86" t="s">
        <v>1428</v>
      </c>
      <c r="G215" s="89">
        <v>6826</v>
      </c>
      <c r="H215" s="84" t="s">
        <v>551</v>
      </c>
      <c r="I215" s="84">
        <v>29</v>
      </c>
      <c r="J215" s="83" t="s">
        <v>1131</v>
      </c>
      <c r="K215" s="86" t="s">
        <v>1424</v>
      </c>
      <c r="L215" s="86" t="s">
        <v>1375</v>
      </c>
    </row>
    <row r="216" spans="1:12" s="31" customFormat="1" ht="15" customHeight="1" x14ac:dyDescent="0.25">
      <c r="A216" s="87" t="str">
        <f>_xlfn.CONCAT(B216,C216)</f>
        <v>72619981</v>
      </c>
      <c r="B216" s="86">
        <v>7261998</v>
      </c>
      <c r="C216" s="86">
        <v>1</v>
      </c>
      <c r="D216" s="86" t="s">
        <v>3941</v>
      </c>
      <c r="E216" s="86" t="s">
        <v>3942</v>
      </c>
      <c r="F216" s="86" t="s">
        <v>1428</v>
      </c>
      <c r="G216" s="89">
        <v>73132</v>
      </c>
      <c r="H216" s="84" t="s">
        <v>1134</v>
      </c>
      <c r="I216" s="84">
        <v>29</v>
      </c>
      <c r="J216" s="83" t="s">
        <v>1131</v>
      </c>
      <c r="K216" s="86" t="s">
        <v>1380</v>
      </c>
      <c r="L216" s="86" t="s">
        <v>1391</v>
      </c>
    </row>
    <row r="217" spans="1:12" s="31" customFormat="1" ht="15" customHeight="1" x14ac:dyDescent="0.25">
      <c r="A217" s="87" t="str">
        <f>_xlfn.CONCAT(B217,C217)</f>
        <v>95825991</v>
      </c>
      <c r="B217" s="86">
        <v>9582599</v>
      </c>
      <c r="C217" s="86">
        <v>1</v>
      </c>
      <c r="D217" s="86" t="s">
        <v>3977</v>
      </c>
      <c r="E217" s="86" t="s">
        <v>3978</v>
      </c>
      <c r="F217" s="86" t="s">
        <v>1433</v>
      </c>
      <c r="G217" s="89">
        <v>6826</v>
      </c>
      <c r="H217" s="84" t="s">
        <v>551</v>
      </c>
      <c r="I217" s="84">
        <v>29</v>
      </c>
      <c r="J217" s="83" t="s">
        <v>1131</v>
      </c>
      <c r="K217" s="86" t="s">
        <v>1377</v>
      </c>
      <c r="L217" s="86" t="s">
        <v>1378</v>
      </c>
    </row>
    <row r="218" spans="1:12" s="31" customFormat="1" ht="15" customHeight="1" x14ac:dyDescent="0.25">
      <c r="A218" s="87" t="str">
        <f>_xlfn.CONCAT(B218,C218)</f>
        <v>57965561</v>
      </c>
      <c r="B218" s="86">
        <v>5796556</v>
      </c>
      <c r="C218" s="86">
        <v>1</v>
      </c>
      <c r="D218" s="86" t="s">
        <v>4040</v>
      </c>
      <c r="E218" s="86" t="s">
        <v>4041</v>
      </c>
      <c r="F218" s="86" t="s">
        <v>1433</v>
      </c>
      <c r="G218" s="89">
        <v>73103</v>
      </c>
      <c r="H218" s="84" t="s">
        <v>1133</v>
      </c>
      <c r="I218" s="84">
        <v>29</v>
      </c>
      <c r="J218" s="83" t="s">
        <v>1131</v>
      </c>
      <c r="K218" s="86" t="s">
        <v>1377</v>
      </c>
      <c r="L218" s="86" t="s">
        <v>1378</v>
      </c>
    </row>
    <row r="219" spans="1:12" s="31" customFormat="1" ht="15" customHeight="1" x14ac:dyDescent="0.25">
      <c r="A219" s="87" t="str">
        <f>_xlfn.CONCAT(B219,C219)</f>
        <v>94265901</v>
      </c>
      <c r="B219" s="86">
        <v>9426590</v>
      </c>
      <c r="C219" s="86">
        <v>1</v>
      </c>
      <c r="D219" s="86" t="s">
        <v>4047</v>
      </c>
      <c r="E219" s="86" t="s">
        <v>4048</v>
      </c>
      <c r="F219" s="86" t="s">
        <v>1433</v>
      </c>
      <c r="G219" s="89">
        <v>6826</v>
      </c>
      <c r="H219" s="84" t="s">
        <v>551</v>
      </c>
      <c r="I219" s="84">
        <v>29</v>
      </c>
      <c r="J219" s="83" t="s">
        <v>1131</v>
      </c>
      <c r="K219" s="86" t="s">
        <v>1376</v>
      </c>
      <c r="L219" s="86" t="s">
        <v>1377</v>
      </c>
    </row>
    <row r="220" spans="1:12" s="31" customFormat="1" ht="15" customHeight="1" x14ac:dyDescent="0.25">
      <c r="A220" s="87" t="str">
        <f>_xlfn.CONCAT(B220,C220)</f>
        <v>69659941</v>
      </c>
      <c r="B220" s="86">
        <v>6965994</v>
      </c>
      <c r="C220" s="86">
        <v>1</v>
      </c>
      <c r="D220" s="86" t="s">
        <v>4078</v>
      </c>
      <c r="E220" s="86" t="s">
        <v>4079</v>
      </c>
      <c r="F220" s="86" t="s">
        <v>1427</v>
      </c>
      <c r="G220" s="89">
        <v>73103</v>
      </c>
      <c r="H220" s="84" t="s">
        <v>1133</v>
      </c>
      <c r="I220" s="84">
        <v>29</v>
      </c>
      <c r="J220" s="83" t="s">
        <v>1131</v>
      </c>
      <c r="K220" s="86" t="s">
        <v>1378</v>
      </c>
      <c r="L220" s="86" t="s">
        <v>1381</v>
      </c>
    </row>
    <row r="221" spans="1:12" s="31" customFormat="1" ht="15" customHeight="1" x14ac:dyDescent="0.25">
      <c r="A221" s="87" t="str">
        <f>_xlfn.CONCAT(B221,C221)</f>
        <v>78675542</v>
      </c>
      <c r="B221" s="86">
        <v>7867554</v>
      </c>
      <c r="C221" s="86">
        <v>2</v>
      </c>
      <c r="D221" s="86" t="s">
        <v>4148</v>
      </c>
      <c r="E221" s="86" t="s">
        <v>4149</v>
      </c>
      <c r="F221" s="86" t="s">
        <v>1428</v>
      </c>
      <c r="G221" s="89">
        <v>6621</v>
      </c>
      <c r="H221" s="84" t="s">
        <v>548</v>
      </c>
      <c r="I221" s="84">
        <v>29</v>
      </c>
      <c r="J221" s="83" t="s">
        <v>1131</v>
      </c>
      <c r="K221" s="86" t="s">
        <v>1378</v>
      </c>
      <c r="L221" s="86" t="s">
        <v>1381</v>
      </c>
    </row>
    <row r="222" spans="1:12" s="31" customFormat="1" ht="15" customHeight="1" x14ac:dyDescent="0.25">
      <c r="A222" s="87" t="str">
        <f>_xlfn.CONCAT(B222,C222)</f>
        <v>129607922</v>
      </c>
      <c r="B222" s="86">
        <v>12960792</v>
      </c>
      <c r="C222" s="86">
        <v>2</v>
      </c>
      <c r="D222" s="86" t="s">
        <v>4187</v>
      </c>
      <c r="E222" s="86" t="s">
        <v>4188</v>
      </c>
      <c r="F222" s="86" t="s">
        <v>1433</v>
      </c>
      <c r="G222" s="89">
        <v>6826</v>
      </c>
      <c r="H222" s="84" t="s">
        <v>551</v>
      </c>
      <c r="I222" s="84">
        <v>29</v>
      </c>
      <c r="J222" s="83" t="s">
        <v>1131</v>
      </c>
      <c r="K222" s="86" t="s">
        <v>1376</v>
      </c>
      <c r="L222" s="86" t="s">
        <v>1377</v>
      </c>
    </row>
    <row r="223" spans="1:12" s="31" customFormat="1" ht="15" customHeight="1" x14ac:dyDescent="0.25">
      <c r="A223" s="87" t="str">
        <f>_xlfn.CONCAT(B223,C223)</f>
        <v>54696121</v>
      </c>
      <c r="B223" s="86">
        <v>5469612</v>
      </c>
      <c r="C223" s="86">
        <v>1</v>
      </c>
      <c r="D223" s="86" t="s">
        <v>4413</v>
      </c>
      <c r="E223" s="86" t="s">
        <v>4414</v>
      </c>
      <c r="F223" s="86" t="s">
        <v>1433</v>
      </c>
      <c r="G223" s="89">
        <v>73103</v>
      </c>
      <c r="H223" s="84" t="s">
        <v>1133</v>
      </c>
      <c r="I223" s="84">
        <v>29</v>
      </c>
      <c r="J223" s="83" t="s">
        <v>1131</v>
      </c>
      <c r="K223" s="86" t="s">
        <v>1381</v>
      </c>
      <c r="L223" s="86" t="s">
        <v>1382</v>
      </c>
    </row>
    <row r="224" spans="1:12" s="31" customFormat="1" ht="15" customHeight="1" x14ac:dyDescent="0.25">
      <c r="A224" s="87" t="str">
        <f>_xlfn.CONCAT(B224,C224)</f>
        <v>129116772</v>
      </c>
      <c r="B224" s="86">
        <v>12911677</v>
      </c>
      <c r="C224" s="86">
        <v>2</v>
      </c>
      <c r="D224" s="86" t="s">
        <v>4425</v>
      </c>
      <c r="E224" s="86" t="s">
        <v>4426</v>
      </c>
      <c r="F224" s="86" t="s">
        <v>1428</v>
      </c>
      <c r="G224" s="89">
        <v>73092</v>
      </c>
      <c r="H224" s="84" t="s">
        <v>1132</v>
      </c>
      <c r="I224" s="84">
        <v>29</v>
      </c>
      <c r="J224" s="83" t="s">
        <v>1131</v>
      </c>
      <c r="K224" s="86" t="s">
        <v>1375</v>
      </c>
      <c r="L224" s="86" t="s">
        <v>1376</v>
      </c>
    </row>
    <row r="225" spans="1:12" s="31" customFormat="1" ht="15" customHeight="1" x14ac:dyDescent="0.25">
      <c r="A225" s="87" t="str">
        <f>_xlfn.CONCAT(B225,C225)</f>
        <v>72472911</v>
      </c>
      <c r="B225" s="86">
        <v>7247291</v>
      </c>
      <c r="C225" s="86">
        <v>1</v>
      </c>
      <c r="D225" s="86" t="s">
        <v>4428</v>
      </c>
      <c r="E225" s="86" t="s">
        <v>4429</v>
      </c>
      <c r="F225" s="86" t="s">
        <v>1428</v>
      </c>
      <c r="G225" s="89">
        <v>6826</v>
      </c>
      <c r="H225" s="84" t="s">
        <v>551</v>
      </c>
      <c r="I225" s="84">
        <v>29</v>
      </c>
      <c r="J225" s="83" t="s">
        <v>1131</v>
      </c>
      <c r="K225" s="86" t="s">
        <v>1376</v>
      </c>
      <c r="L225" s="86" t="s">
        <v>1377</v>
      </c>
    </row>
    <row r="226" spans="1:12" s="31" customFormat="1" ht="15" customHeight="1" x14ac:dyDescent="0.25">
      <c r="A226" s="87" t="str">
        <f>_xlfn.CONCAT(B226,C226)</f>
        <v>57948101</v>
      </c>
      <c r="B226" s="86">
        <v>5794810</v>
      </c>
      <c r="C226" s="86">
        <v>1</v>
      </c>
      <c r="D226" s="86" t="s">
        <v>4475</v>
      </c>
      <c r="E226" s="86" t="s">
        <v>4476</v>
      </c>
      <c r="F226" s="86" t="s">
        <v>1433</v>
      </c>
      <c r="G226" s="89">
        <v>6826</v>
      </c>
      <c r="H226" s="84" t="s">
        <v>551</v>
      </c>
      <c r="I226" s="84">
        <v>29</v>
      </c>
      <c r="J226" s="83" t="s">
        <v>1131</v>
      </c>
      <c r="K226" s="86" t="s">
        <v>1378</v>
      </c>
      <c r="L226" s="86" t="s">
        <v>1381</v>
      </c>
    </row>
    <row r="227" spans="1:12" s="31" customFormat="1" ht="15" customHeight="1" x14ac:dyDescent="0.25">
      <c r="A227" s="87" t="str">
        <f>_xlfn.CONCAT(B227,C227)</f>
        <v>91520881</v>
      </c>
      <c r="B227" s="86">
        <v>9152088</v>
      </c>
      <c r="C227" s="86">
        <v>1</v>
      </c>
      <c r="D227" s="86" t="s">
        <v>1487</v>
      </c>
      <c r="E227" s="86" t="s">
        <v>1488</v>
      </c>
      <c r="F227" s="86" t="s">
        <v>1428</v>
      </c>
      <c r="G227" s="89">
        <v>73918</v>
      </c>
      <c r="H227" s="84" t="s">
        <v>1156</v>
      </c>
      <c r="I227" s="84">
        <v>35</v>
      </c>
      <c r="J227" s="83" t="s">
        <v>1157</v>
      </c>
      <c r="K227" s="86" t="s">
        <v>1424</v>
      </c>
      <c r="L227" s="86" t="s">
        <v>1375</v>
      </c>
    </row>
    <row r="228" spans="1:12" s="31" customFormat="1" ht="15" customHeight="1" x14ac:dyDescent="0.25">
      <c r="A228" s="87" t="str">
        <f>_xlfn.CONCAT(B228,C228)</f>
        <v>37262161</v>
      </c>
      <c r="B228" s="86">
        <v>3726216</v>
      </c>
      <c r="C228" s="86">
        <v>1</v>
      </c>
      <c r="D228" s="86" t="s">
        <v>1559</v>
      </c>
      <c r="E228" s="86" t="s">
        <v>1560</v>
      </c>
      <c r="F228" s="86" t="s">
        <v>1433</v>
      </c>
      <c r="G228" s="89">
        <v>73918</v>
      </c>
      <c r="H228" s="84" t="s">
        <v>1156</v>
      </c>
      <c r="I228" s="84">
        <v>35</v>
      </c>
      <c r="J228" s="83" t="s">
        <v>1157</v>
      </c>
      <c r="K228" s="86" t="s">
        <v>1377</v>
      </c>
      <c r="L228" s="86" t="s">
        <v>1378</v>
      </c>
    </row>
    <row r="229" spans="1:12" s="31" customFormat="1" ht="15" customHeight="1" x14ac:dyDescent="0.25">
      <c r="A229" s="87" t="str">
        <f>_xlfn.CONCAT(B229,C229)</f>
        <v>52780161</v>
      </c>
      <c r="B229" s="86">
        <v>5278016</v>
      </c>
      <c r="C229" s="86">
        <v>1</v>
      </c>
      <c r="D229" s="86" t="s">
        <v>1772</v>
      </c>
      <c r="E229" s="86">
        <v>17846809</v>
      </c>
      <c r="F229" s="86" t="s">
        <v>1433</v>
      </c>
      <c r="G229" s="89">
        <v>73918</v>
      </c>
      <c r="H229" s="84" t="s">
        <v>1156</v>
      </c>
      <c r="I229" s="84">
        <v>35</v>
      </c>
      <c r="J229" s="83" t="s">
        <v>1157</v>
      </c>
      <c r="K229" s="86" t="s">
        <v>1376</v>
      </c>
      <c r="L229" s="86" t="s">
        <v>1377</v>
      </c>
    </row>
    <row r="230" spans="1:12" s="31" customFormat="1" ht="15" customHeight="1" x14ac:dyDescent="0.25">
      <c r="A230" s="87" t="str">
        <f>_xlfn.CONCAT(B230,C230)</f>
        <v>94191351</v>
      </c>
      <c r="B230" s="86">
        <v>9419135</v>
      </c>
      <c r="C230" s="86">
        <v>1</v>
      </c>
      <c r="D230" s="86" t="s">
        <v>2293</v>
      </c>
      <c r="E230" s="86">
        <v>18869811</v>
      </c>
      <c r="F230" s="86" t="s">
        <v>1433</v>
      </c>
      <c r="G230" s="89">
        <v>73918</v>
      </c>
      <c r="H230" s="84" t="s">
        <v>1156</v>
      </c>
      <c r="I230" s="84">
        <v>35</v>
      </c>
      <c r="J230" s="83" t="s">
        <v>1157</v>
      </c>
      <c r="K230" s="86" t="s">
        <v>1376</v>
      </c>
      <c r="L230" s="86" t="s">
        <v>1377</v>
      </c>
    </row>
    <row r="231" spans="1:12" s="31" customFormat="1" ht="15" customHeight="1" x14ac:dyDescent="0.25">
      <c r="A231" s="87" t="str">
        <f>_xlfn.CONCAT(B231,C231)</f>
        <v>78091041</v>
      </c>
      <c r="B231" s="86">
        <v>7809104</v>
      </c>
      <c r="C231" s="86">
        <v>1</v>
      </c>
      <c r="D231" s="86" t="s">
        <v>2441</v>
      </c>
      <c r="E231" s="86" t="s">
        <v>2442</v>
      </c>
      <c r="F231" s="86" t="s">
        <v>1427</v>
      </c>
      <c r="G231" s="89">
        <v>73918</v>
      </c>
      <c r="H231" s="84" t="s">
        <v>1156</v>
      </c>
      <c r="I231" s="84">
        <v>35</v>
      </c>
      <c r="J231" s="83" t="s">
        <v>1157</v>
      </c>
      <c r="K231" s="86" t="s">
        <v>1381</v>
      </c>
      <c r="L231" s="86" t="s">
        <v>1382</v>
      </c>
    </row>
    <row r="232" spans="1:12" s="31" customFormat="1" ht="15" customHeight="1" x14ac:dyDescent="0.25">
      <c r="A232" s="87" t="str">
        <f>_xlfn.CONCAT(B232,C232)</f>
        <v>91729201</v>
      </c>
      <c r="B232" s="86">
        <v>9172920</v>
      </c>
      <c r="C232" s="86">
        <v>1</v>
      </c>
      <c r="D232" s="86" t="s">
        <v>2457</v>
      </c>
      <c r="E232" s="86" t="s">
        <v>2458</v>
      </c>
      <c r="F232" s="86" t="s">
        <v>1428</v>
      </c>
      <c r="G232" s="89">
        <v>73918</v>
      </c>
      <c r="H232" s="84" t="s">
        <v>1156</v>
      </c>
      <c r="I232" s="84">
        <v>35</v>
      </c>
      <c r="J232" s="83" t="s">
        <v>1157</v>
      </c>
      <c r="K232" s="86" t="s">
        <v>1376</v>
      </c>
      <c r="L232" s="86" t="s">
        <v>1377</v>
      </c>
    </row>
    <row r="233" spans="1:12" s="31" customFormat="1" ht="15" customHeight="1" x14ac:dyDescent="0.25">
      <c r="A233" s="87" t="str">
        <f>_xlfn.CONCAT(B233,C233)</f>
        <v>91035823</v>
      </c>
      <c r="B233" s="86">
        <v>9103582</v>
      </c>
      <c r="C233" s="86">
        <v>3</v>
      </c>
      <c r="D233" s="86" t="s">
        <v>2486</v>
      </c>
      <c r="E233" s="86">
        <v>11365976</v>
      </c>
      <c r="F233" s="86" t="s">
        <v>1433</v>
      </c>
      <c r="G233" s="89">
        <v>73918</v>
      </c>
      <c r="H233" s="84" t="s">
        <v>1156</v>
      </c>
      <c r="I233" s="84">
        <v>35</v>
      </c>
      <c r="J233" s="83" t="s">
        <v>1157</v>
      </c>
      <c r="K233" s="86" t="s">
        <v>1378</v>
      </c>
      <c r="L233" s="86" t="s">
        <v>1381</v>
      </c>
    </row>
    <row r="234" spans="1:12" s="31" customFormat="1" ht="15" customHeight="1" x14ac:dyDescent="0.25">
      <c r="A234" s="87" t="str">
        <f>_xlfn.CONCAT(B234,C234)</f>
        <v>73389101</v>
      </c>
      <c r="B234" s="86">
        <v>7338910</v>
      </c>
      <c r="C234" s="86">
        <v>1</v>
      </c>
      <c r="D234" s="86" t="s">
        <v>2544</v>
      </c>
      <c r="E234" s="86" t="s">
        <v>2545</v>
      </c>
      <c r="F234" s="86" t="s">
        <v>1428</v>
      </c>
      <c r="G234" s="89">
        <v>73918</v>
      </c>
      <c r="H234" s="84" t="s">
        <v>1156</v>
      </c>
      <c r="I234" s="84">
        <v>35</v>
      </c>
      <c r="J234" s="83" t="s">
        <v>1157</v>
      </c>
      <c r="K234" s="86" t="s">
        <v>1378</v>
      </c>
      <c r="L234" s="86" t="s">
        <v>1381</v>
      </c>
    </row>
    <row r="235" spans="1:12" s="31" customFormat="1" ht="15" customHeight="1" x14ac:dyDescent="0.25">
      <c r="A235" s="87" t="str">
        <f>_xlfn.CONCAT(B235,C235)</f>
        <v>72451801</v>
      </c>
      <c r="B235" s="86">
        <v>7245180</v>
      </c>
      <c r="C235" s="86">
        <v>1</v>
      </c>
      <c r="D235" s="86" t="s">
        <v>2644</v>
      </c>
      <c r="E235" s="86" t="s">
        <v>2645</v>
      </c>
      <c r="F235" s="86" t="s">
        <v>1427</v>
      </c>
      <c r="G235" s="89">
        <v>73918</v>
      </c>
      <c r="H235" s="84" t="s">
        <v>1156</v>
      </c>
      <c r="I235" s="84">
        <v>35</v>
      </c>
      <c r="J235" s="83" t="s">
        <v>1157</v>
      </c>
      <c r="K235" s="86" t="s">
        <v>1381</v>
      </c>
      <c r="L235" s="86" t="s">
        <v>1382</v>
      </c>
    </row>
    <row r="236" spans="1:12" s="31" customFormat="1" ht="15" customHeight="1" x14ac:dyDescent="0.25">
      <c r="A236" s="87" t="str">
        <f>_xlfn.CONCAT(B236,C236)</f>
        <v>30445432</v>
      </c>
      <c r="B236" s="86">
        <v>3044543</v>
      </c>
      <c r="C236" s="86">
        <v>2</v>
      </c>
      <c r="D236" s="86" t="s">
        <v>2650</v>
      </c>
      <c r="E236" s="86" t="s">
        <v>2651</v>
      </c>
      <c r="F236" s="86" t="s">
        <v>1434</v>
      </c>
      <c r="G236" s="89">
        <v>73918</v>
      </c>
      <c r="H236" s="84" t="s">
        <v>1156</v>
      </c>
      <c r="I236" s="84">
        <v>35</v>
      </c>
      <c r="J236" s="83" t="s">
        <v>1157</v>
      </c>
      <c r="K236" s="86" t="s">
        <v>1391</v>
      </c>
      <c r="L236" s="86" t="s">
        <v>1416</v>
      </c>
    </row>
    <row r="237" spans="1:12" s="31" customFormat="1" ht="15" customHeight="1" x14ac:dyDescent="0.25">
      <c r="A237" s="87" t="str">
        <f>_xlfn.CONCAT(B237,C237)</f>
        <v>85510801</v>
      </c>
      <c r="B237" s="86">
        <v>8551080</v>
      </c>
      <c r="C237" s="86">
        <v>1</v>
      </c>
      <c r="D237" s="86" t="s">
        <v>2707</v>
      </c>
      <c r="E237" s="86" t="s">
        <v>2708</v>
      </c>
      <c r="F237" s="86" t="s">
        <v>1427</v>
      </c>
      <c r="G237" s="89">
        <v>73918</v>
      </c>
      <c r="H237" s="84" t="s">
        <v>1156</v>
      </c>
      <c r="I237" s="84">
        <v>35</v>
      </c>
      <c r="J237" s="83" t="s">
        <v>1157</v>
      </c>
      <c r="K237" s="86" t="s">
        <v>1381</v>
      </c>
      <c r="L237" s="86" t="s">
        <v>1382</v>
      </c>
    </row>
    <row r="238" spans="1:12" s="31" customFormat="1" ht="15" customHeight="1" x14ac:dyDescent="0.25">
      <c r="A238" s="87" t="str">
        <f>_xlfn.CONCAT(B238,C238)</f>
        <v>69937581</v>
      </c>
      <c r="B238" s="86">
        <v>6993758</v>
      </c>
      <c r="C238" s="86">
        <v>1</v>
      </c>
      <c r="D238" s="86" t="s">
        <v>2870</v>
      </c>
      <c r="E238" s="86" t="s">
        <v>2871</v>
      </c>
      <c r="F238" s="86" t="s">
        <v>1433</v>
      </c>
      <c r="G238" s="89">
        <v>73918</v>
      </c>
      <c r="H238" s="84" t="s">
        <v>1156</v>
      </c>
      <c r="I238" s="84">
        <v>35</v>
      </c>
      <c r="J238" s="83" t="s">
        <v>1157</v>
      </c>
      <c r="K238" s="86" t="s">
        <v>1378</v>
      </c>
      <c r="L238" s="86" t="s">
        <v>1381</v>
      </c>
    </row>
    <row r="239" spans="1:12" s="31" customFormat="1" ht="15" customHeight="1" x14ac:dyDescent="0.25">
      <c r="A239" s="87" t="str">
        <f>_xlfn.CONCAT(B239,C239)</f>
        <v>91338591</v>
      </c>
      <c r="B239" s="86">
        <v>9133859</v>
      </c>
      <c r="C239" s="86">
        <v>1</v>
      </c>
      <c r="D239" s="86" t="s">
        <v>2997</v>
      </c>
      <c r="E239" s="86" t="s">
        <v>2998</v>
      </c>
      <c r="F239" s="86" t="s">
        <v>1433</v>
      </c>
      <c r="G239" s="89">
        <v>73918</v>
      </c>
      <c r="H239" s="84" t="s">
        <v>1156</v>
      </c>
      <c r="I239" s="84">
        <v>35</v>
      </c>
      <c r="J239" s="83" t="s">
        <v>1157</v>
      </c>
      <c r="K239" s="86" t="s">
        <v>1377</v>
      </c>
      <c r="L239" s="86" t="s">
        <v>1378</v>
      </c>
    </row>
    <row r="240" spans="1:12" s="31" customFormat="1" ht="15" customHeight="1" x14ac:dyDescent="0.25">
      <c r="A240" s="87" t="str">
        <f>_xlfn.CONCAT(B240,C240)</f>
        <v>78371502</v>
      </c>
      <c r="B240" s="86">
        <v>7837150</v>
      </c>
      <c r="C240" s="86">
        <v>2</v>
      </c>
      <c r="D240" s="86" t="s">
        <v>3291</v>
      </c>
      <c r="E240" s="86" t="s">
        <v>3292</v>
      </c>
      <c r="F240" s="86" t="s">
        <v>1433</v>
      </c>
      <c r="G240" s="89">
        <v>73918</v>
      </c>
      <c r="H240" s="84" t="s">
        <v>1156</v>
      </c>
      <c r="I240" s="84">
        <v>35</v>
      </c>
      <c r="J240" s="83" t="s">
        <v>1157</v>
      </c>
      <c r="K240" s="86" t="s">
        <v>1382</v>
      </c>
      <c r="L240" s="86" t="s">
        <v>1383</v>
      </c>
    </row>
    <row r="241" spans="1:12" s="31" customFormat="1" ht="15" customHeight="1" x14ac:dyDescent="0.25">
      <c r="A241" s="87" t="str">
        <f>_xlfn.CONCAT(B241,C241)</f>
        <v>88406471</v>
      </c>
      <c r="B241" s="86">
        <v>8840647</v>
      </c>
      <c r="C241" s="86">
        <v>1</v>
      </c>
      <c r="D241" s="86" t="s">
        <v>3339</v>
      </c>
      <c r="E241" s="86" t="s">
        <v>3340</v>
      </c>
      <c r="F241" s="86" t="s">
        <v>1427</v>
      </c>
      <c r="G241" s="89">
        <v>73918</v>
      </c>
      <c r="H241" s="84" t="s">
        <v>1156</v>
      </c>
      <c r="I241" s="84">
        <v>35</v>
      </c>
      <c r="J241" s="83" t="s">
        <v>1157</v>
      </c>
      <c r="K241" s="86" t="s">
        <v>1378</v>
      </c>
      <c r="L241" s="86" t="s">
        <v>1381</v>
      </c>
    </row>
    <row r="242" spans="1:12" s="31" customFormat="1" ht="15" customHeight="1" x14ac:dyDescent="0.25">
      <c r="A242" s="87" t="str">
        <f>_xlfn.CONCAT(B242,C242)</f>
        <v>83112131</v>
      </c>
      <c r="B242" s="86">
        <v>8311213</v>
      </c>
      <c r="C242" s="86">
        <v>1</v>
      </c>
      <c r="D242" s="86" t="s">
        <v>3410</v>
      </c>
      <c r="E242" s="86" t="s">
        <v>3411</v>
      </c>
      <c r="F242" s="86" t="s">
        <v>1433</v>
      </c>
      <c r="G242" s="89">
        <v>73918</v>
      </c>
      <c r="H242" s="84" t="s">
        <v>1156</v>
      </c>
      <c r="I242" s="84">
        <v>35</v>
      </c>
      <c r="J242" s="83" t="s">
        <v>1157</v>
      </c>
      <c r="K242" s="86" t="s">
        <v>1376</v>
      </c>
      <c r="L242" s="86" t="s">
        <v>1377</v>
      </c>
    </row>
    <row r="243" spans="1:12" s="31" customFormat="1" ht="15" customHeight="1" x14ac:dyDescent="0.25">
      <c r="A243" s="87" t="str">
        <f>_xlfn.CONCAT(B243,C243)</f>
        <v>72899721</v>
      </c>
      <c r="B243" s="86">
        <v>7289972</v>
      </c>
      <c r="C243" s="86">
        <v>1</v>
      </c>
      <c r="D243" s="86" t="s">
        <v>3535</v>
      </c>
      <c r="E243" s="86" t="s">
        <v>3536</v>
      </c>
      <c r="F243" s="86" t="s">
        <v>1427</v>
      </c>
      <c r="G243" s="89">
        <v>73918</v>
      </c>
      <c r="H243" s="84" t="s">
        <v>1156</v>
      </c>
      <c r="I243" s="84">
        <v>35</v>
      </c>
      <c r="J243" s="83" t="s">
        <v>1157</v>
      </c>
      <c r="K243" s="86" t="s">
        <v>1376</v>
      </c>
      <c r="L243" s="86" t="s">
        <v>1377</v>
      </c>
    </row>
    <row r="244" spans="1:12" s="31" customFormat="1" ht="15" customHeight="1" x14ac:dyDescent="0.25">
      <c r="A244" s="87" t="str">
        <f>_xlfn.CONCAT(B244,C244)</f>
        <v>78092201</v>
      </c>
      <c r="B244" s="86">
        <v>7809220</v>
      </c>
      <c r="C244" s="86">
        <v>1</v>
      </c>
      <c r="D244" s="86" t="s">
        <v>3674</v>
      </c>
      <c r="E244" s="86">
        <v>10319198</v>
      </c>
      <c r="F244" s="86" t="s">
        <v>1427</v>
      </c>
      <c r="G244" s="89">
        <v>73918</v>
      </c>
      <c r="H244" s="84" t="s">
        <v>1156</v>
      </c>
      <c r="I244" s="84">
        <v>35</v>
      </c>
      <c r="J244" s="83" t="s">
        <v>1157</v>
      </c>
      <c r="K244" s="86" t="s">
        <v>1381</v>
      </c>
      <c r="L244" s="86" t="s">
        <v>1382</v>
      </c>
    </row>
    <row r="245" spans="1:12" s="31" customFormat="1" ht="15" customHeight="1" x14ac:dyDescent="0.25">
      <c r="A245" s="87" t="str">
        <f>_xlfn.CONCAT(B245,C245)</f>
        <v>113856861</v>
      </c>
      <c r="B245" s="86">
        <v>11385686</v>
      </c>
      <c r="C245" s="86">
        <v>1</v>
      </c>
      <c r="D245" s="86" t="s">
        <v>3744</v>
      </c>
      <c r="E245" s="86" t="s">
        <v>3745</v>
      </c>
      <c r="F245" s="86" t="s">
        <v>1428</v>
      </c>
      <c r="G245" s="89">
        <v>73918</v>
      </c>
      <c r="H245" s="84" t="s">
        <v>1156</v>
      </c>
      <c r="I245" s="84">
        <v>35</v>
      </c>
      <c r="J245" s="83" t="s">
        <v>1157</v>
      </c>
      <c r="K245" s="86" t="s">
        <v>1424</v>
      </c>
      <c r="L245" s="86" t="s">
        <v>1375</v>
      </c>
    </row>
    <row r="246" spans="1:12" s="31" customFormat="1" ht="15" customHeight="1" x14ac:dyDescent="0.25">
      <c r="A246" s="87" t="str">
        <f>_xlfn.CONCAT(B246,C246)</f>
        <v>94196761</v>
      </c>
      <c r="B246" s="86">
        <v>9419676</v>
      </c>
      <c r="C246" s="86">
        <v>1</v>
      </c>
      <c r="D246" s="86" t="s">
        <v>3970</v>
      </c>
      <c r="E246" s="86" t="s">
        <v>3971</v>
      </c>
      <c r="F246" s="86" t="s">
        <v>1428</v>
      </c>
      <c r="G246" s="89">
        <v>73918</v>
      </c>
      <c r="H246" s="84" t="s">
        <v>1156</v>
      </c>
      <c r="I246" s="84">
        <v>35</v>
      </c>
      <c r="J246" s="83" t="s">
        <v>1157</v>
      </c>
      <c r="K246" s="86" t="s">
        <v>1424</v>
      </c>
      <c r="L246" s="86" t="s">
        <v>1375</v>
      </c>
    </row>
    <row r="247" spans="1:12" s="31" customFormat="1" ht="15" customHeight="1" x14ac:dyDescent="0.25">
      <c r="A247" s="87" t="str">
        <f>_xlfn.CONCAT(B247,C247)</f>
        <v>84419842</v>
      </c>
      <c r="B247" s="86">
        <v>8441984</v>
      </c>
      <c r="C247" s="86">
        <v>2</v>
      </c>
      <c r="D247" s="86" t="s">
        <v>4064</v>
      </c>
      <c r="E247" s="86" t="s">
        <v>4065</v>
      </c>
      <c r="F247" s="86" t="s">
        <v>1428</v>
      </c>
      <c r="G247" s="89">
        <v>73918</v>
      </c>
      <c r="H247" s="84" t="s">
        <v>1156</v>
      </c>
      <c r="I247" s="84">
        <v>35</v>
      </c>
      <c r="J247" s="83" t="s">
        <v>1157</v>
      </c>
      <c r="K247" s="86" t="s">
        <v>1377</v>
      </c>
      <c r="L247" s="86" t="s">
        <v>1378</v>
      </c>
    </row>
    <row r="248" spans="1:12" s="31" customFormat="1" ht="15" customHeight="1" x14ac:dyDescent="0.25">
      <c r="A248" s="87" t="str">
        <f>_xlfn.CONCAT(B248,C248)</f>
        <v>81930101</v>
      </c>
      <c r="B248" s="86">
        <v>8193010</v>
      </c>
      <c r="C248" s="86">
        <v>1</v>
      </c>
      <c r="D248" s="86" t="s">
        <v>4228</v>
      </c>
      <c r="E248" s="86" t="s">
        <v>4229</v>
      </c>
      <c r="F248" s="86" t="s">
        <v>1428</v>
      </c>
      <c r="G248" s="89">
        <v>73918</v>
      </c>
      <c r="H248" s="84" t="s">
        <v>1156</v>
      </c>
      <c r="I248" s="84">
        <v>35</v>
      </c>
      <c r="J248" s="83" t="s">
        <v>1157</v>
      </c>
      <c r="K248" s="86" t="s">
        <v>1375</v>
      </c>
      <c r="L248" s="86" t="s">
        <v>1376</v>
      </c>
    </row>
    <row r="249" spans="1:12" s="31" customFormat="1" ht="15" customHeight="1" x14ac:dyDescent="0.25">
      <c r="A249" s="87" t="str">
        <f>_xlfn.CONCAT(B249,C249)</f>
        <v>78090981</v>
      </c>
      <c r="B249" s="86">
        <v>7809098</v>
      </c>
      <c r="C249" s="86">
        <v>1</v>
      </c>
      <c r="D249" s="86" t="s">
        <v>4332</v>
      </c>
      <c r="E249" s="86" t="s">
        <v>4333</v>
      </c>
      <c r="F249" s="86" t="s">
        <v>1427</v>
      </c>
      <c r="G249" s="89">
        <v>73918</v>
      </c>
      <c r="H249" s="84" t="s">
        <v>1156</v>
      </c>
      <c r="I249" s="84">
        <v>35</v>
      </c>
      <c r="J249" s="83" t="s">
        <v>1157</v>
      </c>
      <c r="K249" s="86" t="s">
        <v>1382</v>
      </c>
      <c r="L249" s="86" t="s">
        <v>1383</v>
      </c>
    </row>
    <row r="250" spans="1:12" s="31" customFormat="1" ht="15" customHeight="1" x14ac:dyDescent="0.25">
      <c r="A250" s="87" t="str">
        <f>_xlfn.CONCAT(B250,C250)</f>
        <v>123794511</v>
      </c>
      <c r="B250" s="86">
        <v>12379451</v>
      </c>
      <c r="C250" s="86">
        <v>1</v>
      </c>
      <c r="D250" s="86" t="s">
        <v>1474</v>
      </c>
      <c r="E250" s="86" t="s">
        <v>1475</v>
      </c>
      <c r="F250" s="86" t="s">
        <v>1428</v>
      </c>
      <c r="G250" s="89">
        <v>45991</v>
      </c>
      <c r="H250" s="84" t="s">
        <v>572</v>
      </c>
      <c r="I250" s="84">
        <v>143</v>
      </c>
      <c r="J250" s="83" t="s">
        <v>572</v>
      </c>
      <c r="K250" s="86" t="s">
        <v>1416</v>
      </c>
      <c r="L250" s="86" t="s">
        <v>1419</v>
      </c>
    </row>
    <row r="251" spans="1:12" s="31" customFormat="1" ht="15" customHeight="1" x14ac:dyDescent="0.25">
      <c r="A251" s="87" t="str">
        <f>_xlfn.CONCAT(B251,C251)</f>
        <v>124080132</v>
      </c>
      <c r="B251" s="86">
        <v>12408013</v>
      </c>
      <c r="C251" s="86">
        <v>2</v>
      </c>
      <c r="D251" s="86" t="s">
        <v>1518</v>
      </c>
      <c r="E251" s="86" t="s">
        <v>1519</v>
      </c>
      <c r="F251" s="86" t="s">
        <v>1428</v>
      </c>
      <c r="G251" s="89">
        <v>45991</v>
      </c>
      <c r="H251" s="84" t="s">
        <v>572</v>
      </c>
      <c r="I251" s="84">
        <v>143</v>
      </c>
      <c r="J251" s="83" t="s">
        <v>572</v>
      </c>
      <c r="K251" s="86" t="s">
        <v>1391</v>
      </c>
      <c r="L251" s="86" t="s">
        <v>1416</v>
      </c>
    </row>
    <row r="252" spans="1:12" s="31" customFormat="1" ht="15" customHeight="1" x14ac:dyDescent="0.25">
      <c r="A252" s="87" t="str">
        <f>_xlfn.CONCAT(B252,C252)</f>
        <v>91858231</v>
      </c>
      <c r="B252" s="86">
        <v>9185823</v>
      </c>
      <c r="C252" s="86">
        <v>1</v>
      </c>
      <c r="D252" s="86" t="s">
        <v>1592</v>
      </c>
      <c r="E252" s="86" t="s">
        <v>1593</v>
      </c>
      <c r="F252" s="86" t="s">
        <v>1428</v>
      </c>
      <c r="G252" s="89">
        <v>45991</v>
      </c>
      <c r="H252" s="84" t="s">
        <v>572</v>
      </c>
      <c r="I252" s="84">
        <v>143</v>
      </c>
      <c r="J252" s="83" t="s">
        <v>572</v>
      </c>
      <c r="K252" s="86" t="s">
        <v>1378</v>
      </c>
      <c r="L252" s="86" t="s">
        <v>1381</v>
      </c>
    </row>
    <row r="253" spans="1:12" s="31" customFormat="1" ht="15" customHeight="1" x14ac:dyDescent="0.25">
      <c r="A253" s="87" t="str">
        <f>_xlfn.CONCAT(B253,C253)</f>
        <v>95800621</v>
      </c>
      <c r="B253" s="86">
        <v>9580062</v>
      </c>
      <c r="C253" s="86">
        <v>1</v>
      </c>
      <c r="D253" s="86" t="s">
        <v>1612</v>
      </c>
      <c r="E253" s="86" t="s">
        <v>1613</v>
      </c>
      <c r="F253" s="86" t="s">
        <v>1433</v>
      </c>
      <c r="G253" s="89">
        <v>45991</v>
      </c>
      <c r="H253" s="84" t="s">
        <v>572</v>
      </c>
      <c r="I253" s="84">
        <v>143</v>
      </c>
      <c r="J253" s="83" t="s">
        <v>572</v>
      </c>
      <c r="K253" s="86" t="s">
        <v>1376</v>
      </c>
      <c r="L253" s="86" t="s">
        <v>1377</v>
      </c>
    </row>
    <row r="254" spans="1:12" s="31" customFormat="1" ht="15" customHeight="1" x14ac:dyDescent="0.25">
      <c r="A254" s="87" t="str">
        <f>_xlfn.CONCAT(B254,C254)</f>
        <v>129028582</v>
      </c>
      <c r="B254" s="86">
        <v>12902858</v>
      </c>
      <c r="C254" s="86">
        <v>2</v>
      </c>
      <c r="D254" s="86" t="s">
        <v>1629</v>
      </c>
      <c r="E254" s="86" t="s">
        <v>1630</v>
      </c>
      <c r="F254" s="86" t="s">
        <v>1428</v>
      </c>
      <c r="G254" s="89">
        <v>45991</v>
      </c>
      <c r="H254" s="84" t="s">
        <v>572</v>
      </c>
      <c r="I254" s="84">
        <v>143</v>
      </c>
      <c r="J254" s="83" t="s">
        <v>572</v>
      </c>
      <c r="K254" s="86" t="s">
        <v>1416</v>
      </c>
      <c r="L254" s="86" t="s">
        <v>1419</v>
      </c>
    </row>
    <row r="255" spans="1:12" s="31" customFormat="1" ht="15" customHeight="1" x14ac:dyDescent="0.25">
      <c r="A255" s="87" t="str">
        <f>_xlfn.CONCAT(B255,C255)</f>
        <v>123797001</v>
      </c>
      <c r="B255" s="86">
        <v>12379700</v>
      </c>
      <c r="C255" s="86">
        <v>1</v>
      </c>
      <c r="D255" s="86" t="s">
        <v>1804</v>
      </c>
      <c r="E255" s="86" t="s">
        <v>1805</v>
      </c>
      <c r="F255" s="86" t="s">
        <v>1428</v>
      </c>
      <c r="G255" s="89">
        <v>45991</v>
      </c>
      <c r="H255" s="84" t="s">
        <v>572</v>
      </c>
      <c r="I255" s="84">
        <v>143</v>
      </c>
      <c r="J255" s="83" t="s">
        <v>572</v>
      </c>
      <c r="K255" s="86" t="s">
        <v>1391</v>
      </c>
      <c r="L255" s="86" t="s">
        <v>1416</v>
      </c>
    </row>
    <row r="256" spans="1:12" s="31" customFormat="1" ht="15" customHeight="1" x14ac:dyDescent="0.25">
      <c r="A256" s="87" t="str">
        <f>_xlfn.CONCAT(B256,C256)</f>
        <v>81679531</v>
      </c>
      <c r="B256" s="86">
        <v>8167953</v>
      </c>
      <c r="C256" s="86">
        <v>1</v>
      </c>
      <c r="D256" s="86" t="s">
        <v>1876</v>
      </c>
      <c r="E256" s="86" t="s">
        <v>1877</v>
      </c>
      <c r="F256" s="86" t="s">
        <v>1433</v>
      </c>
      <c r="G256" s="89">
        <v>45991</v>
      </c>
      <c r="H256" s="84" t="s">
        <v>572</v>
      </c>
      <c r="I256" s="84">
        <v>143</v>
      </c>
      <c r="J256" s="83" t="s">
        <v>572</v>
      </c>
      <c r="K256" s="86" t="s">
        <v>1381</v>
      </c>
      <c r="L256" s="86" t="s">
        <v>1382</v>
      </c>
    </row>
    <row r="257" spans="1:12" s="31" customFormat="1" ht="15" customHeight="1" x14ac:dyDescent="0.25">
      <c r="A257" s="87" t="str">
        <f>_xlfn.CONCAT(B257,C257)</f>
        <v>132190051</v>
      </c>
      <c r="B257" s="86">
        <v>13219005</v>
      </c>
      <c r="C257" s="86">
        <v>1</v>
      </c>
      <c r="D257" s="86" t="s">
        <v>1913</v>
      </c>
      <c r="E257" s="86" t="s">
        <v>1914</v>
      </c>
      <c r="F257" s="86" t="s">
        <v>1428</v>
      </c>
      <c r="G257" s="89">
        <v>45991</v>
      </c>
      <c r="H257" s="84" t="s">
        <v>572</v>
      </c>
      <c r="I257" s="84">
        <v>143</v>
      </c>
      <c r="J257" s="83" t="s">
        <v>572</v>
      </c>
      <c r="K257" s="86" t="s">
        <v>1416</v>
      </c>
      <c r="L257" s="86" t="s">
        <v>1419</v>
      </c>
    </row>
    <row r="258" spans="1:12" s="31" customFormat="1" ht="15" customHeight="1" x14ac:dyDescent="0.25">
      <c r="A258" s="87" t="str">
        <f>_xlfn.CONCAT(B258,C258)</f>
        <v>134388761</v>
      </c>
      <c r="B258" s="86">
        <v>13438876</v>
      </c>
      <c r="C258" s="86">
        <v>1</v>
      </c>
      <c r="D258" s="86" t="s">
        <v>1980</v>
      </c>
      <c r="E258" s="86" t="s">
        <v>1981</v>
      </c>
      <c r="F258" s="86" t="s">
        <v>1433</v>
      </c>
      <c r="G258" s="89">
        <v>45991</v>
      </c>
      <c r="H258" s="84" t="s">
        <v>572</v>
      </c>
      <c r="I258" s="84">
        <v>143</v>
      </c>
      <c r="J258" s="83" t="s">
        <v>572</v>
      </c>
      <c r="K258" s="86" t="s">
        <v>1381</v>
      </c>
      <c r="L258" s="86" t="s">
        <v>1382</v>
      </c>
    </row>
    <row r="259" spans="1:12" s="31" customFormat="1" ht="15" customHeight="1" x14ac:dyDescent="0.25">
      <c r="A259" s="87" t="str">
        <f>_xlfn.CONCAT(B259,C259)</f>
        <v>78569101</v>
      </c>
      <c r="B259" s="86">
        <v>7856910</v>
      </c>
      <c r="C259" s="86">
        <v>1</v>
      </c>
      <c r="D259" s="86" t="s">
        <v>2087</v>
      </c>
      <c r="E259" s="86" t="s">
        <v>2088</v>
      </c>
      <c r="F259" s="86" t="s">
        <v>1428</v>
      </c>
      <c r="G259" s="89">
        <v>45991</v>
      </c>
      <c r="H259" s="84" t="s">
        <v>572</v>
      </c>
      <c r="I259" s="84">
        <v>143</v>
      </c>
      <c r="J259" s="83" t="s">
        <v>572</v>
      </c>
      <c r="K259" s="86" t="s">
        <v>1380</v>
      </c>
      <c r="L259" s="86" t="s">
        <v>1391</v>
      </c>
    </row>
    <row r="260" spans="1:12" s="31" customFormat="1" ht="15" customHeight="1" x14ac:dyDescent="0.25">
      <c r="A260" s="87" t="str">
        <f>_xlfn.CONCAT(B260,C260)</f>
        <v>91600241</v>
      </c>
      <c r="B260" s="86">
        <v>9160024</v>
      </c>
      <c r="C260" s="86">
        <v>1</v>
      </c>
      <c r="D260" s="86" t="s">
        <v>2113</v>
      </c>
      <c r="E260" s="86" t="s">
        <v>2114</v>
      </c>
      <c r="F260" s="86" t="s">
        <v>1433</v>
      </c>
      <c r="G260" s="89">
        <v>45991</v>
      </c>
      <c r="H260" s="84" t="s">
        <v>572</v>
      </c>
      <c r="I260" s="84">
        <v>143</v>
      </c>
      <c r="J260" s="83" t="s">
        <v>572</v>
      </c>
      <c r="K260" s="86" t="s">
        <v>1378</v>
      </c>
      <c r="L260" s="86" t="s">
        <v>1381</v>
      </c>
    </row>
    <row r="261" spans="1:12" s="31" customFormat="1" ht="15" customHeight="1" x14ac:dyDescent="0.25">
      <c r="A261" s="87" t="str">
        <f>_xlfn.CONCAT(B261,C261)</f>
        <v>129376422</v>
      </c>
      <c r="B261" s="86">
        <v>12937642</v>
      </c>
      <c r="C261" s="86">
        <v>2</v>
      </c>
      <c r="D261" s="86" t="s">
        <v>2117</v>
      </c>
      <c r="E261" s="86" t="s">
        <v>2118</v>
      </c>
      <c r="F261" s="86" t="s">
        <v>1428</v>
      </c>
      <c r="G261" s="89">
        <v>45991</v>
      </c>
      <c r="H261" s="84" t="s">
        <v>572</v>
      </c>
      <c r="I261" s="84">
        <v>143</v>
      </c>
      <c r="J261" s="83" t="s">
        <v>572</v>
      </c>
      <c r="K261" s="86" t="s">
        <v>1376</v>
      </c>
      <c r="L261" s="86" t="s">
        <v>1377</v>
      </c>
    </row>
    <row r="262" spans="1:12" s="31" customFormat="1" ht="15" customHeight="1" x14ac:dyDescent="0.25">
      <c r="A262" s="87" t="str">
        <f>_xlfn.CONCAT(B262,C262)</f>
        <v>84568352</v>
      </c>
      <c r="B262" s="86">
        <v>8456835</v>
      </c>
      <c r="C262" s="86">
        <v>2</v>
      </c>
      <c r="D262" s="86" t="s">
        <v>2252</v>
      </c>
      <c r="E262" s="86" t="s">
        <v>2253</v>
      </c>
      <c r="F262" s="86" t="s">
        <v>1428</v>
      </c>
      <c r="G262" s="89">
        <v>45991</v>
      </c>
      <c r="H262" s="84" t="s">
        <v>572</v>
      </c>
      <c r="I262" s="84">
        <v>143</v>
      </c>
      <c r="J262" s="83" t="s">
        <v>572</v>
      </c>
      <c r="K262" s="86" t="s">
        <v>1390</v>
      </c>
      <c r="L262" s="86" t="s">
        <v>1389</v>
      </c>
    </row>
    <row r="263" spans="1:12" s="31" customFormat="1" ht="15" customHeight="1" x14ac:dyDescent="0.25">
      <c r="A263" s="87" t="str">
        <f>_xlfn.CONCAT(B263,C263)</f>
        <v>85366731</v>
      </c>
      <c r="B263" s="86">
        <v>8536673</v>
      </c>
      <c r="C263" s="86">
        <v>1</v>
      </c>
      <c r="D263" s="86" t="s">
        <v>2340</v>
      </c>
      <c r="E263" s="86" t="s">
        <v>2341</v>
      </c>
      <c r="F263" s="86" t="s">
        <v>1428</v>
      </c>
      <c r="G263" s="89">
        <v>45991</v>
      </c>
      <c r="H263" s="84" t="s">
        <v>572</v>
      </c>
      <c r="I263" s="84">
        <v>143</v>
      </c>
      <c r="J263" s="83" t="s">
        <v>572</v>
      </c>
      <c r="K263" s="86" t="s">
        <v>1380</v>
      </c>
      <c r="L263" s="86" t="s">
        <v>1391</v>
      </c>
    </row>
    <row r="264" spans="1:12" s="31" customFormat="1" ht="15" customHeight="1" x14ac:dyDescent="0.25">
      <c r="A264" s="87" t="str">
        <f>_xlfn.CONCAT(B264,C264)</f>
        <v>85365451</v>
      </c>
      <c r="B264" s="86">
        <v>8536545</v>
      </c>
      <c r="C264" s="86">
        <v>1</v>
      </c>
      <c r="D264" s="86" t="s">
        <v>2385</v>
      </c>
      <c r="E264" s="86" t="s">
        <v>2386</v>
      </c>
      <c r="F264" s="86" t="s">
        <v>1433</v>
      </c>
      <c r="G264" s="89">
        <v>45991</v>
      </c>
      <c r="H264" s="84" t="s">
        <v>572</v>
      </c>
      <c r="I264" s="84">
        <v>143</v>
      </c>
      <c r="J264" s="83" t="s">
        <v>572</v>
      </c>
      <c r="K264" s="86" t="s">
        <v>1381</v>
      </c>
      <c r="L264" s="86" t="s">
        <v>1382</v>
      </c>
    </row>
    <row r="265" spans="1:12" s="31" customFormat="1" ht="15" customHeight="1" x14ac:dyDescent="0.25">
      <c r="A265" s="87" t="str">
        <f>_xlfn.CONCAT(B265,C265)</f>
        <v>131879341</v>
      </c>
      <c r="B265" s="86">
        <v>13187934</v>
      </c>
      <c r="C265" s="86">
        <v>1</v>
      </c>
      <c r="D265" s="86" t="s">
        <v>2387</v>
      </c>
      <c r="E265" s="86" t="s">
        <v>2388</v>
      </c>
      <c r="F265" s="86" t="s">
        <v>1428</v>
      </c>
      <c r="G265" s="89">
        <v>45991</v>
      </c>
      <c r="H265" s="84" t="s">
        <v>572</v>
      </c>
      <c r="I265" s="84">
        <v>143</v>
      </c>
      <c r="J265" s="83" t="s">
        <v>572</v>
      </c>
      <c r="K265" s="86" t="s">
        <v>1380</v>
      </c>
      <c r="L265" s="86" t="s">
        <v>1391</v>
      </c>
    </row>
    <row r="266" spans="1:12" s="31" customFormat="1" ht="15" customHeight="1" x14ac:dyDescent="0.25">
      <c r="A266" s="87" t="str">
        <f>_xlfn.CONCAT(B266,C266)</f>
        <v>134653751</v>
      </c>
      <c r="B266" s="86">
        <v>13465375</v>
      </c>
      <c r="C266" s="86">
        <v>1</v>
      </c>
      <c r="D266" s="86" t="s">
        <v>2395</v>
      </c>
      <c r="E266" s="86" t="s">
        <v>2396</v>
      </c>
      <c r="F266" s="86" t="s">
        <v>1433</v>
      </c>
      <c r="G266" s="89">
        <v>45991</v>
      </c>
      <c r="H266" s="84" t="s">
        <v>572</v>
      </c>
      <c r="I266" s="84">
        <v>143</v>
      </c>
      <c r="J266" s="83" t="s">
        <v>572</v>
      </c>
      <c r="K266" s="86" t="s">
        <v>1378</v>
      </c>
      <c r="L266" s="86" t="s">
        <v>1381</v>
      </c>
    </row>
    <row r="267" spans="1:12" s="31" customFormat="1" ht="15" customHeight="1" x14ac:dyDescent="0.25">
      <c r="A267" s="87" t="str">
        <f>_xlfn.CONCAT(B267,C267)</f>
        <v>124049741</v>
      </c>
      <c r="B267" s="86">
        <v>12404974</v>
      </c>
      <c r="C267" s="86">
        <v>1</v>
      </c>
      <c r="D267" s="86" t="s">
        <v>2473</v>
      </c>
      <c r="E267" s="86" t="s">
        <v>2474</v>
      </c>
      <c r="F267" s="86" t="s">
        <v>1428</v>
      </c>
      <c r="G267" s="89">
        <v>45991</v>
      </c>
      <c r="H267" s="84" t="s">
        <v>572</v>
      </c>
      <c r="I267" s="84">
        <v>143</v>
      </c>
      <c r="J267" s="83" t="s">
        <v>572</v>
      </c>
      <c r="K267" s="86" t="s">
        <v>1377</v>
      </c>
      <c r="L267" s="86" t="s">
        <v>1378</v>
      </c>
    </row>
    <row r="268" spans="1:12" s="31" customFormat="1" ht="15" customHeight="1" x14ac:dyDescent="0.25">
      <c r="A268" s="87" t="str">
        <f>_xlfn.CONCAT(B268,C268)</f>
        <v>85888061</v>
      </c>
      <c r="B268" s="86">
        <v>8588806</v>
      </c>
      <c r="C268" s="86">
        <v>1</v>
      </c>
      <c r="D268" s="86" t="s">
        <v>2836</v>
      </c>
      <c r="E268" s="86" t="s">
        <v>2837</v>
      </c>
      <c r="F268" s="86" t="s">
        <v>1433</v>
      </c>
      <c r="G268" s="89">
        <v>45991</v>
      </c>
      <c r="H268" s="84" t="s">
        <v>572</v>
      </c>
      <c r="I268" s="84">
        <v>143</v>
      </c>
      <c r="J268" s="83" t="s">
        <v>572</v>
      </c>
      <c r="K268" s="86" t="s">
        <v>1376</v>
      </c>
      <c r="L268" s="86" t="s">
        <v>1377</v>
      </c>
    </row>
    <row r="269" spans="1:12" s="31" customFormat="1" ht="15" customHeight="1" x14ac:dyDescent="0.25">
      <c r="A269" s="87" t="str">
        <f>_xlfn.CONCAT(B269,C269)</f>
        <v>69512591</v>
      </c>
      <c r="B269" s="86">
        <v>6951259</v>
      </c>
      <c r="C269" s="86">
        <v>1</v>
      </c>
      <c r="D269" s="86" t="s">
        <v>2928</v>
      </c>
      <c r="E269" s="86">
        <v>20330254</v>
      </c>
      <c r="F269" s="86" t="s">
        <v>1428</v>
      </c>
      <c r="G269" s="89">
        <v>45991</v>
      </c>
      <c r="H269" s="84" t="s">
        <v>572</v>
      </c>
      <c r="I269" s="84">
        <v>143</v>
      </c>
      <c r="J269" s="83" t="s">
        <v>572</v>
      </c>
      <c r="K269" s="86" t="s">
        <v>1419</v>
      </c>
      <c r="L269" s="86" t="s">
        <v>1420</v>
      </c>
    </row>
    <row r="270" spans="1:12" s="31" customFormat="1" ht="15" customHeight="1" x14ac:dyDescent="0.25">
      <c r="A270" s="87" t="str">
        <f>_xlfn.CONCAT(B270,C270)</f>
        <v>81828141</v>
      </c>
      <c r="B270" s="86">
        <v>8182814</v>
      </c>
      <c r="C270" s="86">
        <v>1</v>
      </c>
      <c r="D270" s="86" t="s">
        <v>3108</v>
      </c>
      <c r="E270" s="86">
        <v>20253113</v>
      </c>
      <c r="F270" s="86" t="s">
        <v>1433</v>
      </c>
      <c r="G270" s="89">
        <v>45991</v>
      </c>
      <c r="H270" s="84" t="s">
        <v>572</v>
      </c>
      <c r="I270" s="84">
        <v>143</v>
      </c>
      <c r="J270" s="83" t="s">
        <v>572</v>
      </c>
      <c r="K270" s="86" t="s">
        <v>1376</v>
      </c>
      <c r="L270" s="86" t="s">
        <v>1377</v>
      </c>
    </row>
    <row r="271" spans="1:12" s="31" customFormat="1" ht="15" customHeight="1" x14ac:dyDescent="0.25">
      <c r="A271" s="87" t="str">
        <f>_xlfn.CONCAT(B271,C271)</f>
        <v>116728453</v>
      </c>
      <c r="B271" s="86">
        <v>11672845</v>
      </c>
      <c r="C271" s="86">
        <v>3</v>
      </c>
      <c r="D271" s="86" t="s">
        <v>3467</v>
      </c>
      <c r="E271" s="86" t="s">
        <v>3468</v>
      </c>
      <c r="F271" s="86" t="s">
        <v>1428</v>
      </c>
      <c r="G271" s="89">
        <v>45991</v>
      </c>
      <c r="H271" s="84" t="s">
        <v>572</v>
      </c>
      <c r="I271" s="84">
        <v>143</v>
      </c>
      <c r="J271" s="83" t="s">
        <v>572</v>
      </c>
      <c r="K271" s="86" t="s">
        <v>1416</v>
      </c>
      <c r="L271" s="86" t="s">
        <v>1419</v>
      </c>
    </row>
    <row r="272" spans="1:12" s="31" customFormat="1" ht="15" customHeight="1" x14ac:dyDescent="0.25">
      <c r="A272" s="87" t="str">
        <f>_xlfn.CONCAT(B272,C272)</f>
        <v>93956112</v>
      </c>
      <c r="B272" s="86">
        <v>9395611</v>
      </c>
      <c r="C272" s="86">
        <v>2</v>
      </c>
      <c r="D272" s="86" t="s">
        <v>3514</v>
      </c>
      <c r="E272" s="86" t="s">
        <v>3515</v>
      </c>
      <c r="F272" s="86" t="s">
        <v>1427</v>
      </c>
      <c r="G272" s="89">
        <v>45991</v>
      </c>
      <c r="H272" s="84" t="s">
        <v>572</v>
      </c>
      <c r="I272" s="84">
        <v>143</v>
      </c>
      <c r="J272" s="83" t="s">
        <v>572</v>
      </c>
      <c r="K272" s="86" t="s">
        <v>1377</v>
      </c>
      <c r="L272" s="86" t="s">
        <v>1378</v>
      </c>
    </row>
    <row r="273" spans="1:12" s="31" customFormat="1" ht="15" customHeight="1" x14ac:dyDescent="0.25">
      <c r="A273" s="87" t="str">
        <f>_xlfn.CONCAT(B273,C273)</f>
        <v>85887521</v>
      </c>
      <c r="B273" s="86">
        <v>8588752</v>
      </c>
      <c r="C273" s="86">
        <v>1</v>
      </c>
      <c r="D273" s="86" t="s">
        <v>3580</v>
      </c>
      <c r="E273" s="86" t="s">
        <v>3581</v>
      </c>
      <c r="F273" s="86" t="s">
        <v>1433</v>
      </c>
      <c r="G273" s="89">
        <v>45991</v>
      </c>
      <c r="H273" s="84" t="s">
        <v>572</v>
      </c>
      <c r="I273" s="84">
        <v>143</v>
      </c>
      <c r="J273" s="83" t="s">
        <v>572</v>
      </c>
      <c r="K273" s="86" t="s">
        <v>1381</v>
      </c>
      <c r="L273" s="86" t="s">
        <v>1382</v>
      </c>
    </row>
    <row r="274" spans="1:12" s="31" customFormat="1" ht="15" customHeight="1" x14ac:dyDescent="0.25">
      <c r="A274" s="87" t="str">
        <f>_xlfn.CONCAT(B274,C274)</f>
        <v>89524491</v>
      </c>
      <c r="B274" s="86">
        <v>8952449</v>
      </c>
      <c r="C274" s="86">
        <v>1</v>
      </c>
      <c r="D274" s="86" t="s">
        <v>3719</v>
      </c>
      <c r="E274" s="86" t="s">
        <v>3720</v>
      </c>
      <c r="F274" s="86" t="s">
        <v>1433</v>
      </c>
      <c r="G274" s="89">
        <v>45991</v>
      </c>
      <c r="H274" s="84" t="s">
        <v>572</v>
      </c>
      <c r="I274" s="84">
        <v>143</v>
      </c>
      <c r="J274" s="83" t="s">
        <v>572</v>
      </c>
      <c r="K274" s="86" t="s">
        <v>1377</v>
      </c>
      <c r="L274" s="86" t="s">
        <v>1378</v>
      </c>
    </row>
    <row r="275" spans="1:12" s="31" customFormat="1" ht="15" customHeight="1" x14ac:dyDescent="0.25">
      <c r="A275" s="87" t="str">
        <f>_xlfn.CONCAT(B275,C275)</f>
        <v>51406631</v>
      </c>
      <c r="B275" s="86">
        <v>5140663</v>
      </c>
      <c r="C275" s="86">
        <v>1</v>
      </c>
      <c r="D275" s="86" t="s">
        <v>3729</v>
      </c>
      <c r="E275" s="86" t="s">
        <v>3730</v>
      </c>
      <c r="F275" s="86" t="s">
        <v>1433</v>
      </c>
      <c r="G275" s="89">
        <v>45991</v>
      </c>
      <c r="H275" s="84" t="s">
        <v>572</v>
      </c>
      <c r="I275" s="84">
        <v>143</v>
      </c>
      <c r="J275" s="83" t="s">
        <v>572</v>
      </c>
      <c r="K275" s="86" t="s">
        <v>1382</v>
      </c>
      <c r="L275" s="86" t="s">
        <v>1383</v>
      </c>
    </row>
    <row r="276" spans="1:12" s="31" customFormat="1" ht="15" customHeight="1" x14ac:dyDescent="0.25">
      <c r="A276" s="87" t="str">
        <f>_xlfn.CONCAT(B276,C276)</f>
        <v>75195521</v>
      </c>
      <c r="B276" s="86">
        <v>7519552</v>
      </c>
      <c r="C276" s="86">
        <v>1</v>
      </c>
      <c r="D276" s="86" t="s">
        <v>3801</v>
      </c>
      <c r="E276" s="86" t="s">
        <v>3802</v>
      </c>
      <c r="F276" s="86" t="s">
        <v>1433</v>
      </c>
      <c r="G276" s="89">
        <v>45991</v>
      </c>
      <c r="H276" s="84" t="s">
        <v>572</v>
      </c>
      <c r="I276" s="84">
        <v>143</v>
      </c>
      <c r="J276" s="83" t="s">
        <v>572</v>
      </c>
      <c r="K276" s="86" t="s">
        <v>1381</v>
      </c>
      <c r="L276" s="86" t="s">
        <v>1382</v>
      </c>
    </row>
    <row r="277" spans="1:12" s="31" customFormat="1" ht="15" customHeight="1" x14ac:dyDescent="0.25">
      <c r="A277" s="87" t="str">
        <f>_xlfn.CONCAT(B277,C277)</f>
        <v>85366501</v>
      </c>
      <c r="B277" s="86">
        <v>8536650</v>
      </c>
      <c r="C277" s="86">
        <v>1</v>
      </c>
      <c r="D277" s="86" t="s">
        <v>3822</v>
      </c>
      <c r="E277" s="86" t="s">
        <v>3823</v>
      </c>
      <c r="F277" s="86" t="s">
        <v>1433</v>
      </c>
      <c r="G277" s="89">
        <v>45991</v>
      </c>
      <c r="H277" s="84" t="s">
        <v>572</v>
      </c>
      <c r="I277" s="84">
        <v>143</v>
      </c>
      <c r="J277" s="83" t="s">
        <v>572</v>
      </c>
      <c r="K277" s="86" t="s">
        <v>1378</v>
      </c>
      <c r="L277" s="86" t="s">
        <v>1381</v>
      </c>
    </row>
    <row r="278" spans="1:12" s="31" customFormat="1" ht="15" customHeight="1" x14ac:dyDescent="0.25">
      <c r="A278" s="87" t="str">
        <f>_xlfn.CONCAT(B278,C278)</f>
        <v>80070811</v>
      </c>
      <c r="B278" s="86">
        <v>8007081</v>
      </c>
      <c r="C278" s="86">
        <v>1</v>
      </c>
      <c r="D278" s="86" t="s">
        <v>4323</v>
      </c>
      <c r="E278" s="86" t="s">
        <v>4324</v>
      </c>
      <c r="F278" s="86" t="s">
        <v>1433</v>
      </c>
      <c r="G278" s="89">
        <v>45991</v>
      </c>
      <c r="H278" s="84" t="s">
        <v>572</v>
      </c>
      <c r="I278" s="84">
        <v>143</v>
      </c>
      <c r="J278" s="83" t="s">
        <v>572</v>
      </c>
      <c r="K278" s="86" t="s">
        <v>1382</v>
      </c>
      <c r="L278" s="86" t="s">
        <v>1383</v>
      </c>
    </row>
    <row r="279" spans="1:12" s="31" customFormat="1" ht="15" customHeight="1" x14ac:dyDescent="0.25">
      <c r="A279" s="87" t="str">
        <f>_xlfn.CONCAT(B279,C279)</f>
        <v>125549843</v>
      </c>
      <c r="B279" s="86">
        <v>12554984</v>
      </c>
      <c r="C279" s="86">
        <v>3</v>
      </c>
      <c r="D279" s="86" t="s">
        <v>4450</v>
      </c>
      <c r="E279" s="86" t="s">
        <v>4451</v>
      </c>
      <c r="F279" s="86" t="s">
        <v>1433</v>
      </c>
      <c r="G279" s="89">
        <v>45991</v>
      </c>
      <c r="H279" s="84" t="s">
        <v>572</v>
      </c>
      <c r="I279" s="84">
        <v>143</v>
      </c>
      <c r="J279" s="83" t="s">
        <v>572</v>
      </c>
      <c r="K279" s="86" t="s">
        <v>1378</v>
      </c>
      <c r="L279" s="86" t="s">
        <v>1381</v>
      </c>
    </row>
    <row r="280" spans="1:12" s="31" customFormat="1" ht="15" customHeight="1" x14ac:dyDescent="0.25">
      <c r="A280" s="87" t="str">
        <f>_xlfn.CONCAT(B280,C280)</f>
        <v>80897721</v>
      </c>
      <c r="B280" s="86">
        <v>8089772</v>
      </c>
      <c r="C280" s="86">
        <v>1</v>
      </c>
      <c r="D280" s="86" t="s">
        <v>1457</v>
      </c>
      <c r="E280" s="86" t="s">
        <v>1458</v>
      </c>
      <c r="F280" s="86" t="s">
        <v>1433</v>
      </c>
      <c r="G280" s="89">
        <v>73538</v>
      </c>
      <c r="H280" s="84" t="s">
        <v>1138</v>
      </c>
      <c r="I280" s="84">
        <v>36</v>
      </c>
      <c r="J280" s="83" t="s">
        <v>1139</v>
      </c>
      <c r="K280" s="86" t="s">
        <v>1376</v>
      </c>
      <c r="L280" s="86" t="s">
        <v>1377</v>
      </c>
    </row>
    <row r="281" spans="1:12" s="31" customFormat="1" ht="15" customHeight="1" x14ac:dyDescent="0.25">
      <c r="A281" s="87" t="str">
        <f>_xlfn.CONCAT(B281,C281)</f>
        <v>69124482</v>
      </c>
      <c r="B281" s="86">
        <v>6912448</v>
      </c>
      <c r="C281" s="86">
        <v>2</v>
      </c>
      <c r="D281" s="86" t="s">
        <v>1557</v>
      </c>
      <c r="E281" s="86" t="s">
        <v>1558</v>
      </c>
      <c r="F281" s="86" t="s">
        <v>1427</v>
      </c>
      <c r="G281" s="89">
        <v>73538</v>
      </c>
      <c r="H281" s="84" t="s">
        <v>1138</v>
      </c>
      <c r="I281" s="84">
        <v>36</v>
      </c>
      <c r="J281" s="83" t="s">
        <v>1139</v>
      </c>
      <c r="K281" s="86" t="s">
        <v>1376</v>
      </c>
      <c r="L281" s="86" t="s">
        <v>1377</v>
      </c>
    </row>
    <row r="282" spans="1:12" s="31" customFormat="1" ht="15" customHeight="1" x14ac:dyDescent="0.25">
      <c r="A282" s="87" t="str">
        <f>_xlfn.CONCAT(B282,C282)</f>
        <v>114265971</v>
      </c>
      <c r="B282" s="86">
        <v>11426597</v>
      </c>
      <c r="C282" s="86">
        <v>1</v>
      </c>
      <c r="D282" s="86" t="s">
        <v>1575</v>
      </c>
      <c r="E282" s="86" t="s">
        <v>1576</v>
      </c>
      <c r="F282" s="86" t="s">
        <v>1428</v>
      </c>
      <c r="G282" s="89">
        <v>73538</v>
      </c>
      <c r="H282" s="84" t="s">
        <v>1138</v>
      </c>
      <c r="I282" s="84">
        <v>36</v>
      </c>
      <c r="J282" s="83" t="s">
        <v>1139</v>
      </c>
      <c r="K282" s="86" t="s">
        <v>1378</v>
      </c>
      <c r="L282" s="86" t="s">
        <v>1381</v>
      </c>
    </row>
    <row r="283" spans="1:12" s="31" customFormat="1" ht="15" customHeight="1" x14ac:dyDescent="0.25">
      <c r="A283" s="87" t="str">
        <f>_xlfn.CONCAT(B283,C283)</f>
        <v>69117662</v>
      </c>
      <c r="B283" s="86">
        <v>6911766</v>
      </c>
      <c r="C283" s="86">
        <v>2</v>
      </c>
      <c r="D283" s="86" t="s">
        <v>1598</v>
      </c>
      <c r="E283" s="86">
        <v>12483548</v>
      </c>
      <c r="F283" s="86" t="s">
        <v>1429</v>
      </c>
      <c r="G283" s="89">
        <v>73538</v>
      </c>
      <c r="H283" s="84" t="s">
        <v>1138</v>
      </c>
      <c r="I283" s="84">
        <v>36</v>
      </c>
      <c r="J283" s="83" t="s">
        <v>1139</v>
      </c>
      <c r="K283" s="86" t="s">
        <v>1377</v>
      </c>
      <c r="L283" s="86" t="s">
        <v>1378</v>
      </c>
    </row>
    <row r="284" spans="1:12" s="31" customFormat="1" ht="15" customHeight="1" x14ac:dyDescent="0.25">
      <c r="A284" s="87" t="str">
        <f>_xlfn.CONCAT(B284,C284)</f>
        <v>91172951</v>
      </c>
      <c r="B284" s="86">
        <v>9117295</v>
      </c>
      <c r="C284" s="86">
        <v>1</v>
      </c>
      <c r="D284" s="86" t="s">
        <v>1635</v>
      </c>
      <c r="E284" s="86" t="s">
        <v>1636</v>
      </c>
      <c r="F284" s="86" t="s">
        <v>1428</v>
      </c>
      <c r="G284" s="89">
        <v>73538</v>
      </c>
      <c r="H284" s="84" t="s">
        <v>1138</v>
      </c>
      <c r="I284" s="84">
        <v>36</v>
      </c>
      <c r="J284" s="83" t="s">
        <v>1139</v>
      </c>
      <c r="K284" s="86" t="s">
        <v>1378</v>
      </c>
      <c r="L284" s="86" t="s">
        <v>1381</v>
      </c>
    </row>
    <row r="285" spans="1:12" s="31" customFormat="1" ht="15" customHeight="1" x14ac:dyDescent="0.25">
      <c r="A285" s="87" t="str">
        <f>_xlfn.CONCAT(B285,C285)</f>
        <v>117041843</v>
      </c>
      <c r="B285" s="86">
        <v>11704184</v>
      </c>
      <c r="C285" s="86">
        <v>3</v>
      </c>
      <c r="D285" s="86" t="s">
        <v>1672</v>
      </c>
      <c r="E285" s="86" t="s">
        <v>1673</v>
      </c>
      <c r="F285" s="86" t="s">
        <v>1428</v>
      </c>
      <c r="G285" s="89">
        <v>73538</v>
      </c>
      <c r="H285" s="84" t="s">
        <v>1138</v>
      </c>
      <c r="I285" s="84">
        <v>36</v>
      </c>
      <c r="J285" s="83" t="s">
        <v>1139</v>
      </c>
      <c r="K285" s="86" t="s">
        <v>1377</v>
      </c>
      <c r="L285" s="86" t="s">
        <v>1378</v>
      </c>
    </row>
    <row r="286" spans="1:12" s="31" customFormat="1" ht="15" customHeight="1" x14ac:dyDescent="0.25">
      <c r="A286" s="87" t="str">
        <f>_xlfn.CONCAT(B286,C286)</f>
        <v>72381621</v>
      </c>
      <c r="B286" s="86">
        <v>7238162</v>
      </c>
      <c r="C286" s="86">
        <v>1</v>
      </c>
      <c r="D286" s="86" t="s">
        <v>1703</v>
      </c>
      <c r="E286" s="86" t="s">
        <v>1704</v>
      </c>
      <c r="F286" s="86" t="s">
        <v>1428</v>
      </c>
      <c r="G286" s="89">
        <v>73538</v>
      </c>
      <c r="H286" s="84" t="s">
        <v>1138</v>
      </c>
      <c r="I286" s="84">
        <v>36</v>
      </c>
      <c r="J286" s="83" t="s">
        <v>1139</v>
      </c>
      <c r="K286" s="86" t="s">
        <v>1378</v>
      </c>
      <c r="L286" s="86" t="s">
        <v>1381</v>
      </c>
    </row>
    <row r="287" spans="1:12" s="31" customFormat="1" ht="15" customHeight="1" x14ac:dyDescent="0.25">
      <c r="A287" s="87" t="str">
        <f>_xlfn.CONCAT(B287,C287)</f>
        <v>130634802</v>
      </c>
      <c r="B287" s="86">
        <v>13063480</v>
      </c>
      <c r="C287" s="86">
        <v>2</v>
      </c>
      <c r="D287" s="86" t="s">
        <v>1851</v>
      </c>
      <c r="E287" s="86" t="s">
        <v>1852</v>
      </c>
      <c r="F287" s="86" t="s">
        <v>1428</v>
      </c>
      <c r="G287" s="89">
        <v>73538</v>
      </c>
      <c r="H287" s="84" t="s">
        <v>1138</v>
      </c>
      <c r="I287" s="84">
        <v>36</v>
      </c>
      <c r="J287" s="83" t="s">
        <v>1139</v>
      </c>
      <c r="K287" s="86" t="s">
        <v>1381</v>
      </c>
      <c r="L287" s="86" t="s">
        <v>1382</v>
      </c>
    </row>
    <row r="288" spans="1:12" s="31" customFormat="1" ht="15" customHeight="1" x14ac:dyDescent="0.25">
      <c r="A288" s="87" t="str">
        <f>_xlfn.CONCAT(B288,C288)</f>
        <v>33202611</v>
      </c>
      <c r="B288" s="86">
        <v>3320261</v>
      </c>
      <c r="C288" s="86">
        <v>1</v>
      </c>
      <c r="D288" s="86" t="s">
        <v>2025</v>
      </c>
      <c r="E288" s="86" t="s">
        <v>2026</v>
      </c>
      <c r="F288" s="86" t="s">
        <v>1433</v>
      </c>
      <c r="G288" s="89">
        <v>73538</v>
      </c>
      <c r="H288" s="84" t="s">
        <v>1138</v>
      </c>
      <c r="I288" s="84">
        <v>36</v>
      </c>
      <c r="J288" s="83" t="s">
        <v>1139</v>
      </c>
      <c r="K288" s="86" t="s">
        <v>1382</v>
      </c>
      <c r="L288" s="86" t="s">
        <v>1383</v>
      </c>
    </row>
    <row r="289" spans="1:12" s="31" customFormat="1" ht="15" customHeight="1" x14ac:dyDescent="0.25">
      <c r="A289" s="87" t="str">
        <f>_xlfn.CONCAT(B289,C289)</f>
        <v>90595701</v>
      </c>
      <c r="B289" s="86">
        <v>9059570</v>
      </c>
      <c r="C289" s="86">
        <v>1</v>
      </c>
      <c r="D289" s="86" t="s">
        <v>2056</v>
      </c>
      <c r="E289" s="86" t="s">
        <v>2057</v>
      </c>
      <c r="F289" s="86" t="s">
        <v>1428</v>
      </c>
      <c r="G289" s="89">
        <v>73538</v>
      </c>
      <c r="H289" s="84" t="s">
        <v>1138</v>
      </c>
      <c r="I289" s="84">
        <v>36</v>
      </c>
      <c r="J289" s="83" t="s">
        <v>1139</v>
      </c>
      <c r="K289" s="86" t="s">
        <v>1377</v>
      </c>
      <c r="L289" s="86" t="s">
        <v>1378</v>
      </c>
    </row>
    <row r="290" spans="1:12" s="31" customFormat="1" ht="15" customHeight="1" x14ac:dyDescent="0.25">
      <c r="A290" s="87" t="str">
        <f>_xlfn.CONCAT(B290,C290)</f>
        <v>69126555</v>
      </c>
      <c r="B290" s="86">
        <v>6912655</v>
      </c>
      <c r="C290" s="86">
        <v>5</v>
      </c>
      <c r="D290" s="86" t="s">
        <v>2063</v>
      </c>
      <c r="E290" s="86" t="s">
        <v>2064</v>
      </c>
      <c r="F290" s="86" t="s">
        <v>1428</v>
      </c>
      <c r="G290" s="89">
        <v>73538</v>
      </c>
      <c r="H290" s="84" t="s">
        <v>1138</v>
      </c>
      <c r="I290" s="84">
        <v>36</v>
      </c>
      <c r="J290" s="83" t="s">
        <v>1139</v>
      </c>
      <c r="K290" s="86" t="s">
        <v>1375</v>
      </c>
      <c r="L290" s="86" t="s">
        <v>1376</v>
      </c>
    </row>
    <row r="291" spans="1:12" s="31" customFormat="1" ht="15" customHeight="1" x14ac:dyDescent="0.25">
      <c r="A291" s="87" t="str">
        <f>_xlfn.CONCAT(B291,C291)</f>
        <v>131470312</v>
      </c>
      <c r="B291" s="86">
        <v>13147031</v>
      </c>
      <c r="C291" s="86">
        <v>2</v>
      </c>
      <c r="D291" s="86" t="s">
        <v>2192</v>
      </c>
      <c r="E291" s="86" t="s">
        <v>2193</v>
      </c>
      <c r="F291" s="86" t="s">
        <v>1433</v>
      </c>
      <c r="G291" s="89">
        <v>73538</v>
      </c>
      <c r="H291" s="84" t="s">
        <v>1138</v>
      </c>
      <c r="I291" s="84">
        <v>36</v>
      </c>
      <c r="J291" s="83" t="s">
        <v>1139</v>
      </c>
      <c r="K291" s="86" t="s">
        <v>1381</v>
      </c>
      <c r="L291" s="86" t="s">
        <v>1382</v>
      </c>
    </row>
    <row r="292" spans="1:12" s="31" customFormat="1" ht="15" customHeight="1" x14ac:dyDescent="0.25">
      <c r="A292" s="87" t="str">
        <f>_xlfn.CONCAT(B292,C292)</f>
        <v>129377212</v>
      </c>
      <c r="B292" s="86">
        <v>12937721</v>
      </c>
      <c r="C292" s="86">
        <v>2</v>
      </c>
      <c r="D292" s="86" t="s">
        <v>2194</v>
      </c>
      <c r="E292" s="86" t="s">
        <v>2195</v>
      </c>
      <c r="F292" s="86" t="s">
        <v>1433</v>
      </c>
      <c r="G292" s="89">
        <v>73538</v>
      </c>
      <c r="H292" s="84" t="s">
        <v>1138</v>
      </c>
      <c r="I292" s="84">
        <v>36</v>
      </c>
      <c r="J292" s="83" t="s">
        <v>1139</v>
      </c>
      <c r="K292" s="86" t="s">
        <v>1381</v>
      </c>
      <c r="L292" s="86" t="s">
        <v>1382</v>
      </c>
    </row>
    <row r="293" spans="1:12" s="31" customFormat="1" ht="15" customHeight="1" x14ac:dyDescent="0.25">
      <c r="A293" s="87" t="str">
        <f>_xlfn.CONCAT(B293,C293)</f>
        <v>129617003</v>
      </c>
      <c r="B293" s="86">
        <v>12961700</v>
      </c>
      <c r="C293" s="86">
        <v>3</v>
      </c>
      <c r="D293" s="86" t="s">
        <v>2196</v>
      </c>
      <c r="E293" s="86" t="s">
        <v>2197</v>
      </c>
      <c r="F293" s="86" t="s">
        <v>1427</v>
      </c>
      <c r="G293" s="89">
        <v>73538</v>
      </c>
      <c r="H293" s="84" t="s">
        <v>1138</v>
      </c>
      <c r="I293" s="84">
        <v>36</v>
      </c>
      <c r="J293" s="83" t="s">
        <v>1139</v>
      </c>
      <c r="K293" s="86" t="s">
        <v>1376</v>
      </c>
      <c r="L293" s="86" t="s">
        <v>1377</v>
      </c>
    </row>
    <row r="294" spans="1:12" s="31" customFormat="1" ht="15" customHeight="1" x14ac:dyDescent="0.25">
      <c r="A294" s="87" t="str">
        <f>_xlfn.CONCAT(B294,C294)</f>
        <v>76577541</v>
      </c>
      <c r="B294" s="86">
        <v>7657754</v>
      </c>
      <c r="C294" s="86">
        <v>1</v>
      </c>
      <c r="D294" s="86" t="s">
        <v>2350</v>
      </c>
      <c r="E294" s="86" t="s">
        <v>2351</v>
      </c>
      <c r="F294" s="86" t="s">
        <v>1433</v>
      </c>
      <c r="G294" s="89">
        <v>73538</v>
      </c>
      <c r="H294" s="84" t="s">
        <v>1138</v>
      </c>
      <c r="I294" s="84">
        <v>36</v>
      </c>
      <c r="J294" s="83" t="s">
        <v>1139</v>
      </c>
      <c r="K294" s="86" t="s">
        <v>1378</v>
      </c>
      <c r="L294" s="86" t="s">
        <v>1381</v>
      </c>
    </row>
    <row r="295" spans="1:12" s="31" customFormat="1" ht="15" customHeight="1" x14ac:dyDescent="0.25">
      <c r="A295" s="87" t="str">
        <f>_xlfn.CONCAT(B295,C295)</f>
        <v>90449051</v>
      </c>
      <c r="B295" s="86">
        <v>9044905</v>
      </c>
      <c r="C295" s="86">
        <v>1</v>
      </c>
      <c r="D295" s="86" t="s">
        <v>2383</v>
      </c>
      <c r="E295" s="86" t="s">
        <v>2384</v>
      </c>
      <c r="F295" s="86" t="s">
        <v>1433</v>
      </c>
      <c r="G295" s="89">
        <v>73538</v>
      </c>
      <c r="H295" s="84" t="s">
        <v>1138</v>
      </c>
      <c r="I295" s="84">
        <v>36</v>
      </c>
      <c r="J295" s="83" t="s">
        <v>1139</v>
      </c>
      <c r="K295" s="86" t="s">
        <v>1378</v>
      </c>
      <c r="L295" s="86" t="s">
        <v>1381</v>
      </c>
    </row>
    <row r="296" spans="1:12" s="31" customFormat="1" ht="15" customHeight="1" x14ac:dyDescent="0.25">
      <c r="A296" s="87" t="str">
        <f>_xlfn.CONCAT(B296,C296)</f>
        <v>113857531</v>
      </c>
      <c r="B296" s="86">
        <v>11385753</v>
      </c>
      <c r="C296" s="86">
        <v>1</v>
      </c>
      <c r="D296" s="86" t="s">
        <v>2405</v>
      </c>
      <c r="E296" s="86" t="s">
        <v>2406</v>
      </c>
      <c r="F296" s="86" t="s">
        <v>1428</v>
      </c>
      <c r="G296" s="89">
        <v>73538</v>
      </c>
      <c r="H296" s="84" t="s">
        <v>1138</v>
      </c>
      <c r="I296" s="84">
        <v>36</v>
      </c>
      <c r="J296" s="83" t="s">
        <v>1139</v>
      </c>
      <c r="K296" s="86" t="s">
        <v>1377</v>
      </c>
      <c r="L296" s="86" t="s">
        <v>1378</v>
      </c>
    </row>
    <row r="297" spans="1:12" s="31" customFormat="1" ht="15" customHeight="1" x14ac:dyDescent="0.25">
      <c r="A297" s="87" t="str">
        <f>_xlfn.CONCAT(B297,C297)</f>
        <v>72427501</v>
      </c>
      <c r="B297" s="86">
        <v>7242750</v>
      </c>
      <c r="C297" s="86">
        <v>1</v>
      </c>
      <c r="D297" s="86" t="s">
        <v>2415</v>
      </c>
      <c r="E297" s="86" t="s">
        <v>2416</v>
      </c>
      <c r="F297" s="86" t="s">
        <v>1433</v>
      </c>
      <c r="G297" s="89">
        <v>73538</v>
      </c>
      <c r="H297" s="84" t="s">
        <v>1138</v>
      </c>
      <c r="I297" s="84">
        <v>36</v>
      </c>
      <c r="J297" s="83" t="s">
        <v>1139</v>
      </c>
      <c r="K297" s="86" t="s">
        <v>1377</v>
      </c>
      <c r="L297" s="86" t="s">
        <v>1378</v>
      </c>
    </row>
    <row r="298" spans="1:12" s="31" customFormat="1" ht="15" customHeight="1" x14ac:dyDescent="0.25">
      <c r="A298" s="87" t="str">
        <f>_xlfn.CONCAT(B298,C298)</f>
        <v>70086481</v>
      </c>
      <c r="B298" s="86">
        <v>7008648</v>
      </c>
      <c r="C298" s="86">
        <v>1</v>
      </c>
      <c r="D298" s="86" t="s">
        <v>2541</v>
      </c>
      <c r="E298" s="86">
        <v>13175953</v>
      </c>
      <c r="F298" s="86" t="s">
        <v>1433</v>
      </c>
      <c r="G298" s="89">
        <v>73538</v>
      </c>
      <c r="H298" s="84" t="s">
        <v>1138</v>
      </c>
      <c r="I298" s="84">
        <v>36</v>
      </c>
      <c r="J298" s="83" t="s">
        <v>1139</v>
      </c>
      <c r="K298" s="86" t="s">
        <v>1382</v>
      </c>
      <c r="L298" s="86" t="s">
        <v>1383</v>
      </c>
    </row>
    <row r="299" spans="1:12" s="31" customFormat="1" ht="15" customHeight="1" x14ac:dyDescent="0.25">
      <c r="A299" s="87" t="str">
        <f>_xlfn.CONCAT(B299,C299)</f>
        <v>94934401</v>
      </c>
      <c r="B299" s="86">
        <v>9493440</v>
      </c>
      <c r="C299" s="86">
        <v>1</v>
      </c>
      <c r="D299" s="86" t="s">
        <v>2746</v>
      </c>
      <c r="E299" s="86" t="s">
        <v>2747</v>
      </c>
      <c r="F299" s="86" t="s">
        <v>1433</v>
      </c>
      <c r="G299" s="89">
        <v>73538</v>
      </c>
      <c r="H299" s="84" t="s">
        <v>1138</v>
      </c>
      <c r="I299" s="84">
        <v>36</v>
      </c>
      <c r="J299" s="83" t="s">
        <v>1139</v>
      </c>
      <c r="K299" s="86" t="s">
        <v>1377</v>
      </c>
      <c r="L299" s="86" t="s">
        <v>1378</v>
      </c>
    </row>
    <row r="300" spans="1:12" s="31" customFormat="1" ht="15" customHeight="1" x14ac:dyDescent="0.25">
      <c r="A300" s="87" t="str">
        <f>_xlfn.CONCAT(B300,C300)</f>
        <v>122409161</v>
      </c>
      <c r="B300" s="86">
        <v>12240916</v>
      </c>
      <c r="C300" s="86">
        <v>1</v>
      </c>
      <c r="D300" s="86" t="s">
        <v>2859</v>
      </c>
      <c r="E300" s="86">
        <v>17650168</v>
      </c>
      <c r="F300" s="86" t="s">
        <v>1433</v>
      </c>
      <c r="G300" s="89">
        <v>73538</v>
      </c>
      <c r="H300" s="84" t="s">
        <v>1138</v>
      </c>
      <c r="I300" s="84">
        <v>36</v>
      </c>
      <c r="J300" s="83" t="s">
        <v>1139</v>
      </c>
      <c r="K300" s="86" t="s">
        <v>1378</v>
      </c>
      <c r="L300" s="86" t="s">
        <v>1381</v>
      </c>
    </row>
    <row r="301" spans="1:12" s="31" customFormat="1" ht="15" customHeight="1" x14ac:dyDescent="0.25">
      <c r="A301" s="87" t="str">
        <f>_xlfn.CONCAT(B301,C301)</f>
        <v>122648661</v>
      </c>
      <c r="B301" s="86">
        <v>12264866</v>
      </c>
      <c r="C301" s="86">
        <v>1</v>
      </c>
      <c r="D301" s="86" t="s">
        <v>2860</v>
      </c>
      <c r="E301" s="86" t="s">
        <v>2861</v>
      </c>
      <c r="F301" s="86" t="s">
        <v>1433</v>
      </c>
      <c r="G301" s="89">
        <v>73538</v>
      </c>
      <c r="H301" s="84" t="s">
        <v>1138</v>
      </c>
      <c r="I301" s="84">
        <v>36</v>
      </c>
      <c r="J301" s="83" t="s">
        <v>1139</v>
      </c>
      <c r="K301" s="86" t="s">
        <v>1376</v>
      </c>
      <c r="L301" s="86" t="s">
        <v>1377</v>
      </c>
    </row>
    <row r="302" spans="1:12" s="31" customFormat="1" ht="15" customHeight="1" x14ac:dyDescent="0.25">
      <c r="A302" s="87" t="str">
        <f>_xlfn.CONCAT(B302,C302)</f>
        <v>69178111</v>
      </c>
      <c r="B302" s="86">
        <v>6917811</v>
      </c>
      <c r="C302" s="86">
        <v>1</v>
      </c>
      <c r="D302" s="86" t="s">
        <v>2915</v>
      </c>
      <c r="E302" s="86">
        <v>16344133</v>
      </c>
      <c r="F302" s="86" t="s">
        <v>1429</v>
      </c>
      <c r="G302" s="89">
        <v>73538</v>
      </c>
      <c r="H302" s="84" t="s">
        <v>1138</v>
      </c>
      <c r="I302" s="84">
        <v>36</v>
      </c>
      <c r="J302" s="83" t="s">
        <v>1139</v>
      </c>
      <c r="K302" s="86" t="s">
        <v>1377</v>
      </c>
      <c r="L302" s="86" t="s">
        <v>1378</v>
      </c>
    </row>
    <row r="303" spans="1:12" s="31" customFormat="1" ht="15" customHeight="1" x14ac:dyDescent="0.25">
      <c r="A303" s="87" t="str">
        <f>_xlfn.CONCAT(B303,C303)</f>
        <v>55177582</v>
      </c>
      <c r="B303" s="86">
        <v>5517758</v>
      </c>
      <c r="C303" s="86">
        <v>2</v>
      </c>
      <c r="D303" s="86" t="s">
        <v>2968</v>
      </c>
      <c r="E303" s="86" t="s">
        <v>2970</v>
      </c>
      <c r="F303" s="86" t="s">
        <v>1428</v>
      </c>
      <c r="G303" s="89">
        <v>73538</v>
      </c>
      <c r="H303" s="84" t="s">
        <v>1138</v>
      </c>
      <c r="I303" s="84">
        <v>36</v>
      </c>
      <c r="J303" s="83" t="s">
        <v>1139</v>
      </c>
      <c r="K303" s="86" t="s">
        <v>1378</v>
      </c>
      <c r="L303" s="86" t="s">
        <v>1381</v>
      </c>
    </row>
    <row r="304" spans="1:12" s="31" customFormat="1" ht="15" customHeight="1" x14ac:dyDescent="0.25">
      <c r="A304" s="87" t="str">
        <f>_xlfn.CONCAT(B304,C304)</f>
        <v>122410401</v>
      </c>
      <c r="B304" s="86">
        <v>12241040</v>
      </c>
      <c r="C304" s="86">
        <v>1</v>
      </c>
      <c r="D304" s="86" t="s">
        <v>3156</v>
      </c>
      <c r="E304" s="86" t="s">
        <v>3157</v>
      </c>
      <c r="F304" s="86" t="s">
        <v>1433</v>
      </c>
      <c r="G304" s="89">
        <v>73538</v>
      </c>
      <c r="H304" s="84" t="s">
        <v>1138</v>
      </c>
      <c r="I304" s="84">
        <v>36</v>
      </c>
      <c r="J304" s="83" t="s">
        <v>1139</v>
      </c>
      <c r="K304" s="86" t="s">
        <v>1375</v>
      </c>
      <c r="L304" s="86" t="s">
        <v>1376</v>
      </c>
    </row>
    <row r="305" spans="1:12" s="31" customFormat="1" ht="15" customHeight="1" x14ac:dyDescent="0.25">
      <c r="A305" s="87" t="str">
        <f>_xlfn.CONCAT(B305,C305)</f>
        <v>123958572</v>
      </c>
      <c r="B305" s="86">
        <v>12395857</v>
      </c>
      <c r="C305" s="86">
        <v>2</v>
      </c>
      <c r="D305" s="86" t="s">
        <v>3187</v>
      </c>
      <c r="E305" s="86" t="s">
        <v>3188</v>
      </c>
      <c r="F305" s="86" t="s">
        <v>1433</v>
      </c>
      <c r="G305" s="89">
        <v>73538</v>
      </c>
      <c r="H305" s="84" t="s">
        <v>1138</v>
      </c>
      <c r="I305" s="84">
        <v>36</v>
      </c>
      <c r="J305" s="83" t="s">
        <v>1139</v>
      </c>
      <c r="K305" s="86" t="s">
        <v>1378</v>
      </c>
      <c r="L305" s="86" t="s">
        <v>1381</v>
      </c>
    </row>
    <row r="306" spans="1:12" s="31" customFormat="1" ht="15" customHeight="1" x14ac:dyDescent="0.25">
      <c r="A306" s="87" t="str">
        <f>_xlfn.CONCAT(B306,C306)</f>
        <v>118511563</v>
      </c>
      <c r="B306" s="86">
        <v>11851156</v>
      </c>
      <c r="C306" s="86">
        <v>3</v>
      </c>
      <c r="D306" s="86" t="s">
        <v>3211</v>
      </c>
      <c r="E306" s="86" t="s">
        <v>3212</v>
      </c>
      <c r="F306" s="86" t="s">
        <v>1428</v>
      </c>
      <c r="G306" s="89">
        <v>73538</v>
      </c>
      <c r="H306" s="84" t="s">
        <v>1138</v>
      </c>
      <c r="I306" s="84">
        <v>36</v>
      </c>
      <c r="J306" s="83" t="s">
        <v>1139</v>
      </c>
      <c r="K306" s="86" t="s">
        <v>1378</v>
      </c>
      <c r="L306" s="86" t="s">
        <v>1381</v>
      </c>
    </row>
    <row r="307" spans="1:12" s="31" customFormat="1" ht="15" customHeight="1" x14ac:dyDescent="0.25">
      <c r="A307" s="87" t="str">
        <f>_xlfn.CONCAT(B307,C307)</f>
        <v>91517091</v>
      </c>
      <c r="B307" s="86">
        <v>9151709</v>
      </c>
      <c r="C307" s="86">
        <v>1</v>
      </c>
      <c r="D307" s="86" t="s">
        <v>3321</v>
      </c>
      <c r="E307" s="86" t="s">
        <v>3322</v>
      </c>
      <c r="F307" s="86" t="s">
        <v>1433</v>
      </c>
      <c r="G307" s="89">
        <v>73538</v>
      </c>
      <c r="H307" s="84" t="s">
        <v>1138</v>
      </c>
      <c r="I307" s="84">
        <v>36</v>
      </c>
      <c r="J307" s="83" t="s">
        <v>1139</v>
      </c>
      <c r="K307" s="86" t="s">
        <v>1378</v>
      </c>
      <c r="L307" s="86" t="s">
        <v>1381</v>
      </c>
    </row>
    <row r="308" spans="1:12" s="31" customFormat="1" ht="15" customHeight="1" x14ac:dyDescent="0.25">
      <c r="A308" s="87" t="str">
        <f>_xlfn.CONCAT(B308,C308)</f>
        <v>87337151</v>
      </c>
      <c r="B308" s="86">
        <v>8733715</v>
      </c>
      <c r="C308" s="86">
        <v>1</v>
      </c>
      <c r="D308" s="86" t="s">
        <v>3524</v>
      </c>
      <c r="E308" s="86" t="s">
        <v>3525</v>
      </c>
      <c r="F308" s="86" t="s">
        <v>1428</v>
      </c>
      <c r="G308" s="89">
        <v>73538</v>
      </c>
      <c r="H308" s="84" t="s">
        <v>1138</v>
      </c>
      <c r="I308" s="84">
        <v>36</v>
      </c>
      <c r="J308" s="83" t="s">
        <v>1139</v>
      </c>
      <c r="K308" s="86" t="s">
        <v>1381</v>
      </c>
      <c r="L308" s="86" t="s">
        <v>1382</v>
      </c>
    </row>
    <row r="309" spans="1:12" s="31" customFormat="1" ht="15" customHeight="1" x14ac:dyDescent="0.25">
      <c r="A309" s="87" t="str">
        <f>_xlfn.CONCAT(B309,C309)</f>
        <v>76422101</v>
      </c>
      <c r="B309" s="86">
        <v>7642210</v>
      </c>
      <c r="C309" s="86">
        <v>1</v>
      </c>
      <c r="D309" s="86" t="s">
        <v>3548</v>
      </c>
      <c r="E309" s="86" t="s">
        <v>3549</v>
      </c>
      <c r="F309" s="86" t="s">
        <v>1433</v>
      </c>
      <c r="G309" s="89">
        <v>73538</v>
      </c>
      <c r="H309" s="84" t="s">
        <v>1138</v>
      </c>
      <c r="I309" s="84">
        <v>36</v>
      </c>
      <c r="J309" s="83" t="s">
        <v>1139</v>
      </c>
      <c r="K309" s="86" t="s">
        <v>1382</v>
      </c>
      <c r="L309" s="86" t="s">
        <v>1383</v>
      </c>
    </row>
    <row r="310" spans="1:12" s="31" customFormat="1" ht="15" customHeight="1" x14ac:dyDescent="0.25">
      <c r="A310" s="87" t="str">
        <f>_xlfn.CONCAT(B310,C310)</f>
        <v>129234972</v>
      </c>
      <c r="B310" s="86">
        <v>12923497</v>
      </c>
      <c r="C310" s="86">
        <v>2</v>
      </c>
      <c r="D310" s="86" t="s">
        <v>3574</v>
      </c>
      <c r="E310" s="86" t="s">
        <v>3575</v>
      </c>
      <c r="F310" s="86" t="s">
        <v>1433</v>
      </c>
      <c r="G310" s="89">
        <v>73538</v>
      </c>
      <c r="H310" s="84" t="s">
        <v>1138</v>
      </c>
      <c r="I310" s="84">
        <v>36</v>
      </c>
      <c r="J310" s="83" t="s">
        <v>1139</v>
      </c>
      <c r="K310" s="86" t="s">
        <v>1376</v>
      </c>
      <c r="L310" s="86" t="s">
        <v>1377</v>
      </c>
    </row>
    <row r="311" spans="1:12" s="31" customFormat="1" ht="15" customHeight="1" x14ac:dyDescent="0.25">
      <c r="A311" s="87" t="str">
        <f>_xlfn.CONCAT(B311,C311)</f>
        <v>129120012</v>
      </c>
      <c r="B311" s="86">
        <v>12912001</v>
      </c>
      <c r="C311" s="86">
        <v>2</v>
      </c>
      <c r="D311" s="86" t="s">
        <v>3612</v>
      </c>
      <c r="E311" s="86" t="s">
        <v>3613</v>
      </c>
      <c r="F311" s="86" t="s">
        <v>1433</v>
      </c>
      <c r="G311" s="89">
        <v>73538</v>
      </c>
      <c r="H311" s="84" t="s">
        <v>1138</v>
      </c>
      <c r="I311" s="84">
        <v>36</v>
      </c>
      <c r="J311" s="83" t="s">
        <v>1139</v>
      </c>
      <c r="K311" s="86" t="s">
        <v>1381</v>
      </c>
      <c r="L311" s="86" t="s">
        <v>1382</v>
      </c>
    </row>
    <row r="312" spans="1:12" s="31" customFormat="1" ht="15" customHeight="1" x14ac:dyDescent="0.25">
      <c r="A312" s="87" t="str">
        <f>_xlfn.CONCAT(B312,C312)</f>
        <v>89559181</v>
      </c>
      <c r="B312" s="86">
        <v>8955918</v>
      </c>
      <c r="C312" s="86">
        <v>1</v>
      </c>
      <c r="D312" s="86" t="s">
        <v>3643</v>
      </c>
      <c r="E312" s="86" t="s">
        <v>3644</v>
      </c>
      <c r="F312" s="86" t="s">
        <v>1428</v>
      </c>
      <c r="G312" s="89">
        <v>73538</v>
      </c>
      <c r="H312" s="84" t="s">
        <v>1138</v>
      </c>
      <c r="I312" s="84">
        <v>36</v>
      </c>
      <c r="J312" s="83" t="s">
        <v>1139</v>
      </c>
      <c r="K312" s="86" t="s">
        <v>1424</v>
      </c>
      <c r="L312" s="86" t="s">
        <v>1375</v>
      </c>
    </row>
    <row r="313" spans="1:12" s="31" customFormat="1" ht="15" customHeight="1" x14ac:dyDescent="0.25">
      <c r="A313" s="87" t="str">
        <f>_xlfn.CONCAT(B313,C313)</f>
        <v>85759271</v>
      </c>
      <c r="B313" s="86">
        <v>8575927</v>
      </c>
      <c r="C313" s="86">
        <v>1</v>
      </c>
      <c r="D313" s="86" t="s">
        <v>3734</v>
      </c>
      <c r="E313" s="86" t="s">
        <v>3735</v>
      </c>
      <c r="F313" s="86" t="s">
        <v>1428</v>
      </c>
      <c r="G313" s="89">
        <v>73538</v>
      </c>
      <c r="H313" s="84" t="s">
        <v>1138</v>
      </c>
      <c r="I313" s="84">
        <v>36</v>
      </c>
      <c r="J313" s="83" t="s">
        <v>1139</v>
      </c>
      <c r="K313" s="86" t="s">
        <v>1378</v>
      </c>
      <c r="L313" s="86" t="s">
        <v>1381</v>
      </c>
    </row>
    <row r="314" spans="1:12" s="31" customFormat="1" ht="15" customHeight="1" x14ac:dyDescent="0.25">
      <c r="A314" s="87" t="str">
        <f>_xlfn.CONCAT(B314,C314)</f>
        <v>90362221</v>
      </c>
      <c r="B314" s="86">
        <v>9036222</v>
      </c>
      <c r="C314" s="86">
        <v>1</v>
      </c>
      <c r="D314" s="86" t="s">
        <v>3846</v>
      </c>
      <c r="E314" s="86" t="s">
        <v>3847</v>
      </c>
      <c r="F314" s="86" t="s">
        <v>1428</v>
      </c>
      <c r="G314" s="89">
        <v>73538</v>
      </c>
      <c r="H314" s="84" t="s">
        <v>1138</v>
      </c>
      <c r="I314" s="84">
        <v>36</v>
      </c>
      <c r="J314" s="83" t="s">
        <v>1139</v>
      </c>
      <c r="K314" s="86" t="s">
        <v>1378</v>
      </c>
      <c r="L314" s="86" t="s">
        <v>1381</v>
      </c>
    </row>
    <row r="315" spans="1:12" s="31" customFormat="1" ht="15" customHeight="1" x14ac:dyDescent="0.25">
      <c r="A315" s="87" t="str">
        <f>_xlfn.CONCAT(B315,C315)</f>
        <v>76353571</v>
      </c>
      <c r="B315" s="86">
        <v>7635357</v>
      </c>
      <c r="C315" s="86">
        <v>1</v>
      </c>
      <c r="D315" s="86" t="s">
        <v>3923</v>
      </c>
      <c r="E315" s="86">
        <v>20737434</v>
      </c>
      <c r="F315" s="86" t="s">
        <v>1433</v>
      </c>
      <c r="G315" s="89">
        <v>73538</v>
      </c>
      <c r="H315" s="84" t="s">
        <v>1138</v>
      </c>
      <c r="I315" s="84">
        <v>36</v>
      </c>
      <c r="J315" s="83" t="s">
        <v>1139</v>
      </c>
      <c r="K315" s="86" t="s">
        <v>1377</v>
      </c>
      <c r="L315" s="86" t="s">
        <v>1378</v>
      </c>
    </row>
    <row r="316" spans="1:12" s="31" customFormat="1" ht="15" customHeight="1" x14ac:dyDescent="0.25">
      <c r="A316" s="87" t="str">
        <f>_xlfn.CONCAT(B316,C316)</f>
        <v>69204452</v>
      </c>
      <c r="B316" s="86">
        <v>6920445</v>
      </c>
      <c r="C316" s="86">
        <v>2</v>
      </c>
      <c r="D316" s="86" t="s">
        <v>3931</v>
      </c>
      <c r="E316" s="86" t="s">
        <v>3932</v>
      </c>
      <c r="F316" s="86" t="s">
        <v>1428</v>
      </c>
      <c r="G316" s="89">
        <v>73538</v>
      </c>
      <c r="H316" s="84" t="s">
        <v>1138</v>
      </c>
      <c r="I316" s="84">
        <v>36</v>
      </c>
      <c r="J316" s="83" t="s">
        <v>1139</v>
      </c>
      <c r="K316" s="86" t="s">
        <v>1381</v>
      </c>
      <c r="L316" s="86" t="s">
        <v>1382</v>
      </c>
    </row>
    <row r="317" spans="1:12" s="31" customFormat="1" ht="15" customHeight="1" x14ac:dyDescent="0.25">
      <c r="A317" s="87" t="str">
        <f>_xlfn.CONCAT(B317,C317)</f>
        <v>72783781</v>
      </c>
      <c r="B317" s="86">
        <v>7278378</v>
      </c>
      <c r="C317" s="86">
        <v>1</v>
      </c>
      <c r="D317" s="86" t="s">
        <v>3963</v>
      </c>
      <c r="E317" s="86" t="s">
        <v>3964</v>
      </c>
      <c r="F317" s="86" t="s">
        <v>1428</v>
      </c>
      <c r="G317" s="89">
        <v>73538</v>
      </c>
      <c r="H317" s="84" t="s">
        <v>1138</v>
      </c>
      <c r="I317" s="84">
        <v>36</v>
      </c>
      <c r="J317" s="83" t="s">
        <v>1139</v>
      </c>
      <c r="K317" s="86" t="s">
        <v>1382</v>
      </c>
      <c r="L317" s="86" t="s">
        <v>1383</v>
      </c>
    </row>
    <row r="318" spans="1:12" s="31" customFormat="1" ht="15" customHeight="1" x14ac:dyDescent="0.25">
      <c r="A318" s="87" t="str">
        <f>_xlfn.CONCAT(B318,C318)</f>
        <v>49000784</v>
      </c>
      <c r="B318" s="86">
        <v>4900078</v>
      </c>
      <c r="C318" s="86">
        <v>4</v>
      </c>
      <c r="D318" s="86" t="s">
        <v>3979</v>
      </c>
      <c r="E318" s="86" t="s">
        <v>3980</v>
      </c>
      <c r="F318" s="86" t="s">
        <v>1428</v>
      </c>
      <c r="G318" s="89">
        <v>73538</v>
      </c>
      <c r="H318" s="84" t="s">
        <v>1138</v>
      </c>
      <c r="I318" s="84">
        <v>36</v>
      </c>
      <c r="J318" s="83" t="s">
        <v>1139</v>
      </c>
      <c r="K318" s="86" t="s">
        <v>1377</v>
      </c>
      <c r="L318" s="86" t="s">
        <v>1378</v>
      </c>
    </row>
    <row r="319" spans="1:12" s="31" customFormat="1" ht="15" customHeight="1" x14ac:dyDescent="0.25">
      <c r="A319" s="87" t="str">
        <f>_xlfn.CONCAT(B319,C319)</f>
        <v>132104273</v>
      </c>
      <c r="B319" s="86">
        <v>13210427</v>
      </c>
      <c r="C319" s="86">
        <v>3</v>
      </c>
      <c r="D319" s="86" t="s">
        <v>4101</v>
      </c>
      <c r="E319" s="86" t="s">
        <v>4102</v>
      </c>
      <c r="F319" s="86" t="s">
        <v>1433</v>
      </c>
      <c r="G319" s="89">
        <v>73538</v>
      </c>
      <c r="H319" s="84" t="s">
        <v>1138</v>
      </c>
      <c r="I319" s="84">
        <v>36</v>
      </c>
      <c r="J319" s="83" t="s">
        <v>1139</v>
      </c>
      <c r="K319" s="86" t="s">
        <v>1378</v>
      </c>
      <c r="L319" s="86" t="s">
        <v>1381</v>
      </c>
    </row>
    <row r="320" spans="1:12" s="31" customFormat="1" ht="15" customHeight="1" x14ac:dyDescent="0.25">
      <c r="A320" s="87" t="str">
        <f>_xlfn.CONCAT(B320,C320)</f>
        <v>72365661</v>
      </c>
      <c r="B320" s="86">
        <v>7236566</v>
      </c>
      <c r="C320" s="86">
        <v>1</v>
      </c>
      <c r="D320" s="86" t="s">
        <v>4224</v>
      </c>
      <c r="E320" s="86" t="s">
        <v>4225</v>
      </c>
      <c r="F320" s="86" t="s">
        <v>1433</v>
      </c>
      <c r="G320" s="89">
        <v>73538</v>
      </c>
      <c r="H320" s="84" t="s">
        <v>1138</v>
      </c>
      <c r="I320" s="84">
        <v>36</v>
      </c>
      <c r="J320" s="83" t="s">
        <v>1139</v>
      </c>
      <c r="K320" s="86" t="s">
        <v>1381</v>
      </c>
      <c r="L320" s="86" t="s">
        <v>1382</v>
      </c>
    </row>
    <row r="321" spans="1:12" s="31" customFormat="1" ht="15" customHeight="1" x14ac:dyDescent="0.25">
      <c r="A321" s="87" t="str">
        <f>_xlfn.CONCAT(B321,C321)</f>
        <v>74809332</v>
      </c>
      <c r="B321" s="86">
        <v>7480933</v>
      </c>
      <c r="C321" s="86">
        <v>2</v>
      </c>
      <c r="D321" s="86" t="s">
        <v>4232</v>
      </c>
      <c r="E321" s="86" t="s">
        <v>4233</v>
      </c>
      <c r="F321" s="86" t="s">
        <v>1428</v>
      </c>
      <c r="G321" s="89">
        <v>73538</v>
      </c>
      <c r="H321" s="84" t="s">
        <v>1138</v>
      </c>
      <c r="I321" s="84">
        <v>36</v>
      </c>
      <c r="J321" s="83" t="s">
        <v>1139</v>
      </c>
      <c r="K321" s="86" t="s">
        <v>1382</v>
      </c>
      <c r="L321" s="86" t="s">
        <v>1383</v>
      </c>
    </row>
    <row r="322" spans="1:12" s="31" customFormat="1" ht="15" customHeight="1" x14ac:dyDescent="0.25">
      <c r="A322" s="87" t="str">
        <f>_xlfn.CONCAT(B322,C322)</f>
        <v>69127221</v>
      </c>
      <c r="B322" s="86">
        <v>6912722</v>
      </c>
      <c r="C322" s="86">
        <v>1</v>
      </c>
      <c r="D322" s="86" t="s">
        <v>4325</v>
      </c>
      <c r="E322" s="86">
        <v>11321402</v>
      </c>
      <c r="F322" s="86" t="s">
        <v>1433</v>
      </c>
      <c r="G322" s="89">
        <v>73538</v>
      </c>
      <c r="H322" s="84" t="s">
        <v>1138</v>
      </c>
      <c r="I322" s="84">
        <v>36</v>
      </c>
      <c r="J322" s="83" t="s">
        <v>1139</v>
      </c>
      <c r="K322" s="86" t="s">
        <v>1382</v>
      </c>
      <c r="L322" s="86" t="s">
        <v>1383</v>
      </c>
    </row>
    <row r="323" spans="1:12" s="31" customFormat="1" ht="15" customHeight="1" x14ac:dyDescent="0.25">
      <c r="A323" s="87" t="str">
        <f>_xlfn.CONCAT(B323,C323)</f>
        <v>122408981</v>
      </c>
      <c r="B323" s="86">
        <v>12240898</v>
      </c>
      <c r="C323" s="86">
        <v>1</v>
      </c>
      <c r="D323" s="86" t="s">
        <v>4439</v>
      </c>
      <c r="E323" s="86" t="s">
        <v>4440</v>
      </c>
      <c r="F323" s="86" t="s">
        <v>1433</v>
      </c>
      <c r="G323" s="89">
        <v>73538</v>
      </c>
      <c r="H323" s="84" t="s">
        <v>1138</v>
      </c>
      <c r="I323" s="84">
        <v>36</v>
      </c>
      <c r="J323" s="83" t="s">
        <v>1139</v>
      </c>
      <c r="K323" s="86" t="s">
        <v>1377</v>
      </c>
      <c r="L323" s="86" t="s">
        <v>1378</v>
      </c>
    </row>
    <row r="324" spans="1:12" s="31" customFormat="1" ht="15" customHeight="1" x14ac:dyDescent="0.25">
      <c r="A324" s="87" t="str">
        <f>_xlfn.CONCAT(B324,C324)</f>
        <v>124109742</v>
      </c>
      <c r="B324" s="86">
        <v>12410974</v>
      </c>
      <c r="C324" s="86">
        <v>2</v>
      </c>
      <c r="D324" s="86" t="s">
        <v>1828</v>
      </c>
      <c r="E324" s="86" t="s">
        <v>1829</v>
      </c>
      <c r="F324" s="86" t="s">
        <v>1428</v>
      </c>
      <c r="G324" s="89">
        <v>89957</v>
      </c>
      <c r="H324" s="84" t="s">
        <v>1236</v>
      </c>
      <c r="I324" s="84">
        <v>13</v>
      </c>
      <c r="J324" s="83" t="s">
        <v>799</v>
      </c>
      <c r="K324" s="86" t="s">
        <v>1376</v>
      </c>
      <c r="L324" s="86" t="s">
        <v>1377</v>
      </c>
    </row>
    <row r="325" spans="1:12" s="31" customFormat="1" ht="15" customHeight="1" x14ac:dyDescent="0.25">
      <c r="A325" s="87" t="str">
        <f>_xlfn.CONCAT(B325,C325)</f>
        <v>80837704</v>
      </c>
      <c r="B325" s="86">
        <v>8083770</v>
      </c>
      <c r="C325" s="86">
        <v>4</v>
      </c>
      <c r="D325" s="86" t="s">
        <v>3662</v>
      </c>
      <c r="E325" s="86" t="s">
        <v>3663</v>
      </c>
      <c r="F325" s="86" t="s">
        <v>1428</v>
      </c>
      <c r="G325" s="89">
        <v>89957</v>
      </c>
      <c r="H325" s="84" t="s">
        <v>1236</v>
      </c>
      <c r="I325" s="84">
        <v>13</v>
      </c>
      <c r="J325" s="83" t="s">
        <v>799</v>
      </c>
      <c r="K325" s="86" t="s">
        <v>1376</v>
      </c>
      <c r="L325" s="86" t="s">
        <v>1377</v>
      </c>
    </row>
    <row r="326" spans="1:12" s="31" customFormat="1" ht="15" customHeight="1" x14ac:dyDescent="0.25">
      <c r="A326" s="87" t="str">
        <f>_xlfn.CONCAT(B326,C326)</f>
        <v>72535401</v>
      </c>
      <c r="B326" s="86">
        <v>7253540</v>
      </c>
      <c r="C326" s="86">
        <v>1</v>
      </c>
      <c r="D326" s="86" t="s">
        <v>4399</v>
      </c>
      <c r="E326" s="86" t="s">
        <v>4400</v>
      </c>
      <c r="F326" s="86" t="s">
        <v>1428</v>
      </c>
      <c r="G326" s="89">
        <v>48047</v>
      </c>
      <c r="H326" s="84" t="s">
        <v>798</v>
      </c>
      <c r="I326" s="84">
        <v>13</v>
      </c>
      <c r="J326" s="83" t="s">
        <v>799</v>
      </c>
      <c r="K326" s="86" t="s">
        <v>1381</v>
      </c>
      <c r="L326" s="86" t="s">
        <v>1382</v>
      </c>
    </row>
    <row r="327" spans="1:12" s="31" customFormat="1" ht="15" customHeight="1" x14ac:dyDescent="0.25">
      <c r="A327" s="87" t="str">
        <f>_xlfn.CONCAT(B327,C327)</f>
        <v>113437091</v>
      </c>
      <c r="B327" s="86">
        <v>11343709</v>
      </c>
      <c r="C327" s="86">
        <v>1</v>
      </c>
      <c r="D327" s="86" t="s">
        <v>1509</v>
      </c>
      <c r="E327" s="86" t="s">
        <v>1510</v>
      </c>
      <c r="F327" s="86" t="s">
        <v>1428</v>
      </c>
      <c r="G327" s="89">
        <v>67442</v>
      </c>
      <c r="H327" s="84" t="s">
        <v>1020</v>
      </c>
      <c r="I327" s="84">
        <v>5</v>
      </c>
      <c r="J327" s="83" t="s">
        <v>1021</v>
      </c>
      <c r="K327" s="86" t="s">
        <v>1375</v>
      </c>
      <c r="L327" s="86" t="s">
        <v>1376</v>
      </c>
    </row>
    <row r="328" spans="1:12" s="31" customFormat="1" ht="15" customHeight="1" x14ac:dyDescent="0.25">
      <c r="A328" s="87" t="str">
        <f>_xlfn.CONCAT(B328,C328)</f>
        <v>90900711</v>
      </c>
      <c r="B328" s="86">
        <v>9090071</v>
      </c>
      <c r="C328" s="86">
        <v>1</v>
      </c>
      <c r="D328" s="86" t="s">
        <v>1535</v>
      </c>
      <c r="E328" s="86" t="s">
        <v>1536</v>
      </c>
      <c r="F328" s="86" t="s">
        <v>1428</v>
      </c>
      <c r="G328" s="89">
        <v>67442</v>
      </c>
      <c r="H328" s="84" t="s">
        <v>1020</v>
      </c>
      <c r="I328" s="84">
        <v>5</v>
      </c>
      <c r="J328" s="83" t="s">
        <v>1021</v>
      </c>
      <c r="K328" s="86" t="s">
        <v>1380</v>
      </c>
      <c r="L328" s="86" t="s">
        <v>1391</v>
      </c>
    </row>
    <row r="329" spans="1:12" s="31" customFormat="1" ht="15" customHeight="1" x14ac:dyDescent="0.25">
      <c r="A329" s="87" t="str">
        <f>_xlfn.CONCAT(B329,C329)</f>
        <v>142747004</v>
      </c>
      <c r="B329" s="86">
        <v>14274700</v>
      </c>
      <c r="C329" s="86">
        <v>4</v>
      </c>
      <c r="D329" s="86" t="s">
        <v>1539</v>
      </c>
      <c r="E329" s="86" t="s">
        <v>1540</v>
      </c>
      <c r="F329" s="86" t="s">
        <v>1434</v>
      </c>
      <c r="G329" s="89">
        <v>67442</v>
      </c>
      <c r="H329" s="84" t="s">
        <v>1020</v>
      </c>
      <c r="I329" s="84">
        <v>5</v>
      </c>
      <c r="J329" s="83" t="s">
        <v>1021</v>
      </c>
      <c r="K329" s="86" t="s">
        <v>1377</v>
      </c>
      <c r="L329" s="86" t="s">
        <v>1378</v>
      </c>
    </row>
    <row r="330" spans="1:12" s="31" customFormat="1" ht="15" customHeight="1" x14ac:dyDescent="0.25">
      <c r="A330" s="87" t="str">
        <f>_xlfn.CONCAT(B330,C330)</f>
        <v>69559391</v>
      </c>
      <c r="B330" s="86">
        <v>6955939</v>
      </c>
      <c r="C330" s="86">
        <v>1</v>
      </c>
      <c r="D330" s="86" t="s">
        <v>1765</v>
      </c>
      <c r="E330" s="86">
        <v>329492263</v>
      </c>
      <c r="F330" s="86" t="s">
        <v>1428</v>
      </c>
      <c r="G330" s="89">
        <v>67442</v>
      </c>
      <c r="H330" s="84" t="s">
        <v>1020</v>
      </c>
      <c r="I330" s="84">
        <v>5</v>
      </c>
      <c r="J330" s="83" t="s">
        <v>1021</v>
      </c>
      <c r="K330" s="86" t="s">
        <v>1376</v>
      </c>
      <c r="L330" s="86" t="s">
        <v>1377</v>
      </c>
    </row>
    <row r="331" spans="1:12" s="31" customFormat="1" ht="15" customHeight="1" x14ac:dyDescent="0.25">
      <c r="A331" s="87" t="str">
        <f>_xlfn.CONCAT(B331,C331)</f>
        <v>160815601</v>
      </c>
      <c r="B331" s="86">
        <v>16081560</v>
      </c>
      <c r="C331" s="86">
        <v>1</v>
      </c>
      <c r="D331" s="86" t="s">
        <v>1865</v>
      </c>
      <c r="E331" s="86" t="s">
        <v>1866</v>
      </c>
      <c r="F331" s="86" t="s">
        <v>1431</v>
      </c>
      <c r="G331" s="89">
        <v>67442</v>
      </c>
      <c r="H331" s="84" t="s">
        <v>1020</v>
      </c>
      <c r="I331" s="84">
        <v>5</v>
      </c>
      <c r="J331" s="83" t="s">
        <v>1021</v>
      </c>
      <c r="K331" s="86" t="s">
        <v>1375</v>
      </c>
      <c r="L331" s="86" t="s">
        <v>1376</v>
      </c>
    </row>
    <row r="332" spans="1:12" s="31" customFormat="1" ht="15" customHeight="1" x14ac:dyDescent="0.25">
      <c r="A332" s="87" t="str">
        <f>_xlfn.CONCAT(B332,C332)</f>
        <v>57524622</v>
      </c>
      <c r="B332" s="86">
        <v>5752462</v>
      </c>
      <c r="C332" s="86">
        <v>2</v>
      </c>
      <c r="D332" s="86" t="s">
        <v>1905</v>
      </c>
      <c r="E332" s="86" t="s">
        <v>1906</v>
      </c>
      <c r="F332" s="86" t="s">
        <v>1428</v>
      </c>
      <c r="G332" s="89">
        <v>67442</v>
      </c>
      <c r="H332" s="84" t="s">
        <v>1020</v>
      </c>
      <c r="I332" s="84">
        <v>5</v>
      </c>
      <c r="J332" s="83" t="s">
        <v>1021</v>
      </c>
      <c r="K332" s="86" t="s">
        <v>1376</v>
      </c>
      <c r="L332" s="86" t="s">
        <v>1377</v>
      </c>
    </row>
    <row r="333" spans="1:12" s="31" customFormat="1" ht="15" customHeight="1" x14ac:dyDescent="0.25">
      <c r="A333" s="87" t="str">
        <f>_xlfn.CONCAT(B333,C333)</f>
        <v>113250821</v>
      </c>
      <c r="B333" s="86">
        <v>11325082</v>
      </c>
      <c r="C333" s="86">
        <v>1</v>
      </c>
      <c r="D333" s="86" t="s">
        <v>1973</v>
      </c>
      <c r="E333" s="86" t="s">
        <v>1974</v>
      </c>
      <c r="F333" s="86" t="s">
        <v>1428</v>
      </c>
      <c r="G333" s="89">
        <v>67442</v>
      </c>
      <c r="H333" s="84" t="s">
        <v>1020</v>
      </c>
      <c r="I333" s="84">
        <v>5</v>
      </c>
      <c r="J333" s="83" t="s">
        <v>1021</v>
      </c>
      <c r="K333" s="86" t="s">
        <v>1377</v>
      </c>
      <c r="L333" s="86" t="s">
        <v>1378</v>
      </c>
    </row>
    <row r="334" spans="1:12" s="31" customFormat="1" ht="15" customHeight="1" x14ac:dyDescent="0.25">
      <c r="A334" s="87" t="str">
        <f>_xlfn.CONCAT(B334,C334)</f>
        <v>85963001</v>
      </c>
      <c r="B334" s="86">
        <v>8596300</v>
      </c>
      <c r="C334" s="86">
        <v>1</v>
      </c>
      <c r="D334" s="86" t="s">
        <v>2248</v>
      </c>
      <c r="E334" s="86">
        <v>19890292</v>
      </c>
      <c r="F334" s="86" t="s">
        <v>1433</v>
      </c>
      <c r="G334" s="89">
        <v>67442</v>
      </c>
      <c r="H334" s="84" t="s">
        <v>1020</v>
      </c>
      <c r="I334" s="84">
        <v>5</v>
      </c>
      <c r="J334" s="83" t="s">
        <v>1021</v>
      </c>
      <c r="K334" s="86" t="s">
        <v>1376</v>
      </c>
      <c r="L334" s="86" t="s">
        <v>1377</v>
      </c>
    </row>
    <row r="335" spans="1:12" s="31" customFormat="1" ht="15" customHeight="1" x14ac:dyDescent="0.25">
      <c r="A335" s="87" t="str">
        <f>_xlfn.CONCAT(B335,C335)</f>
        <v>93108851</v>
      </c>
      <c r="B335" s="86">
        <v>9310885</v>
      </c>
      <c r="C335" s="86">
        <v>1</v>
      </c>
      <c r="D335" s="86" t="s">
        <v>2358</v>
      </c>
      <c r="E335" s="86" t="s">
        <v>2359</v>
      </c>
      <c r="F335" s="86" t="s">
        <v>1428</v>
      </c>
      <c r="G335" s="89">
        <v>67442</v>
      </c>
      <c r="H335" s="84" t="s">
        <v>1020</v>
      </c>
      <c r="I335" s="84">
        <v>5</v>
      </c>
      <c r="J335" s="83" t="s">
        <v>1021</v>
      </c>
      <c r="K335" s="86" t="s">
        <v>1377</v>
      </c>
      <c r="L335" s="86" t="s">
        <v>1378</v>
      </c>
    </row>
    <row r="336" spans="1:12" s="31" customFormat="1" ht="15" customHeight="1" x14ac:dyDescent="0.25">
      <c r="A336" s="87" t="str">
        <f>_xlfn.CONCAT(B336,C336)</f>
        <v>89182113</v>
      </c>
      <c r="B336" s="86">
        <v>8918211</v>
      </c>
      <c r="C336" s="86">
        <v>3</v>
      </c>
      <c r="D336" s="86" t="s">
        <v>2374</v>
      </c>
      <c r="E336" s="86" t="s">
        <v>2375</v>
      </c>
      <c r="F336" s="86" t="s">
        <v>1430</v>
      </c>
      <c r="G336" s="89">
        <v>67442</v>
      </c>
      <c r="H336" s="84" t="s">
        <v>1020</v>
      </c>
      <c r="I336" s="84">
        <v>5</v>
      </c>
      <c r="J336" s="83" t="s">
        <v>1021</v>
      </c>
      <c r="K336" s="86" t="s">
        <v>1377</v>
      </c>
      <c r="L336" s="86" t="s">
        <v>1378</v>
      </c>
    </row>
    <row r="337" spans="1:12" s="31" customFormat="1" ht="15" customHeight="1" x14ac:dyDescent="0.25">
      <c r="A337" s="87" t="str">
        <f>_xlfn.CONCAT(B337,C337)</f>
        <v>121659061</v>
      </c>
      <c r="B337" s="86">
        <v>12165906</v>
      </c>
      <c r="C337" s="86">
        <v>1</v>
      </c>
      <c r="D337" s="86" t="s">
        <v>2476</v>
      </c>
      <c r="E337" s="86" t="s">
        <v>2477</v>
      </c>
      <c r="F337" s="86" t="s">
        <v>1428</v>
      </c>
      <c r="G337" s="89">
        <v>67442</v>
      </c>
      <c r="H337" s="84" t="s">
        <v>1020</v>
      </c>
      <c r="I337" s="84">
        <v>5</v>
      </c>
      <c r="J337" s="83" t="s">
        <v>1021</v>
      </c>
      <c r="K337" s="86" t="s">
        <v>1379</v>
      </c>
      <c r="L337" s="86" t="s">
        <v>1380</v>
      </c>
    </row>
    <row r="338" spans="1:12" s="31" customFormat="1" ht="15" customHeight="1" x14ac:dyDescent="0.25">
      <c r="A338" s="87" t="str">
        <f>_xlfn.CONCAT(B338,C338)</f>
        <v>92526301</v>
      </c>
      <c r="B338" s="86">
        <v>9252630</v>
      </c>
      <c r="C338" s="86">
        <v>1</v>
      </c>
      <c r="D338" s="86" t="s">
        <v>2567</v>
      </c>
      <c r="E338" s="86" t="s">
        <v>2568</v>
      </c>
      <c r="F338" s="86" t="s">
        <v>1433</v>
      </c>
      <c r="G338" s="89">
        <v>67442</v>
      </c>
      <c r="H338" s="84" t="s">
        <v>1020</v>
      </c>
      <c r="I338" s="84">
        <v>5</v>
      </c>
      <c r="J338" s="83" t="s">
        <v>1021</v>
      </c>
      <c r="K338" s="86" t="s">
        <v>1375</v>
      </c>
      <c r="L338" s="86" t="s">
        <v>1376</v>
      </c>
    </row>
    <row r="339" spans="1:12" s="31" customFormat="1" ht="15" customHeight="1" x14ac:dyDescent="0.25">
      <c r="A339" s="87" t="str">
        <f>_xlfn.CONCAT(B339,C339)</f>
        <v>52052702</v>
      </c>
      <c r="B339" s="86">
        <v>5205270</v>
      </c>
      <c r="C339" s="86">
        <v>2</v>
      </c>
      <c r="D339" s="86" t="s">
        <v>2666</v>
      </c>
      <c r="E339" s="86" t="s">
        <v>2667</v>
      </c>
      <c r="F339" s="86" t="s">
        <v>1429</v>
      </c>
      <c r="G339" s="89">
        <v>67442</v>
      </c>
      <c r="H339" s="84" t="s">
        <v>1020</v>
      </c>
      <c r="I339" s="84">
        <v>5</v>
      </c>
      <c r="J339" s="83" t="s">
        <v>1021</v>
      </c>
      <c r="K339" s="86" t="s">
        <v>1378</v>
      </c>
      <c r="L339" s="86" t="s">
        <v>1381</v>
      </c>
    </row>
    <row r="340" spans="1:12" s="31" customFormat="1" ht="15" customHeight="1" x14ac:dyDescent="0.25">
      <c r="A340" s="87" t="str">
        <f>_xlfn.CONCAT(B340,C340)</f>
        <v>32371631</v>
      </c>
      <c r="B340" s="86">
        <v>3237163</v>
      </c>
      <c r="C340" s="86">
        <v>1</v>
      </c>
      <c r="D340" s="86" t="s">
        <v>2822</v>
      </c>
      <c r="E340" s="86" t="s">
        <v>2823</v>
      </c>
      <c r="F340" s="86" t="s">
        <v>1428</v>
      </c>
      <c r="G340" s="89">
        <v>67442</v>
      </c>
      <c r="H340" s="84" t="s">
        <v>1020</v>
      </c>
      <c r="I340" s="84">
        <v>5</v>
      </c>
      <c r="J340" s="83" t="s">
        <v>1021</v>
      </c>
      <c r="K340" s="86" t="s">
        <v>1383</v>
      </c>
      <c r="L340" s="86" t="s">
        <v>1388</v>
      </c>
    </row>
    <row r="341" spans="1:12" s="31" customFormat="1" ht="15" customHeight="1" x14ac:dyDescent="0.25">
      <c r="A341" s="87" t="str">
        <f>_xlfn.CONCAT(B341,C341)</f>
        <v>72569911</v>
      </c>
      <c r="B341" s="86">
        <v>7256991</v>
      </c>
      <c r="C341" s="86">
        <v>1</v>
      </c>
      <c r="D341" s="86" t="s">
        <v>3058</v>
      </c>
      <c r="E341" s="86" t="s">
        <v>3059</v>
      </c>
      <c r="F341" s="86" t="s">
        <v>1428</v>
      </c>
      <c r="G341" s="89">
        <v>67442</v>
      </c>
      <c r="H341" s="84" t="s">
        <v>1020</v>
      </c>
      <c r="I341" s="84">
        <v>5</v>
      </c>
      <c r="J341" s="83" t="s">
        <v>1021</v>
      </c>
      <c r="K341" s="86" t="s">
        <v>1376</v>
      </c>
      <c r="L341" s="86" t="s">
        <v>1377</v>
      </c>
    </row>
    <row r="342" spans="1:12" s="31" customFormat="1" ht="15" customHeight="1" x14ac:dyDescent="0.25">
      <c r="A342" s="87" t="str">
        <f>_xlfn.CONCAT(B342,C342)</f>
        <v>34774231</v>
      </c>
      <c r="B342" s="86">
        <v>3477423</v>
      </c>
      <c r="C342" s="86">
        <v>1</v>
      </c>
      <c r="D342" s="86" t="s">
        <v>3065</v>
      </c>
      <c r="E342" s="86" t="s">
        <v>3066</v>
      </c>
      <c r="F342" s="86" t="s">
        <v>1428</v>
      </c>
      <c r="G342" s="89">
        <v>67442</v>
      </c>
      <c r="H342" s="84" t="s">
        <v>1020</v>
      </c>
      <c r="I342" s="84">
        <v>5</v>
      </c>
      <c r="J342" s="83" t="s">
        <v>1021</v>
      </c>
      <c r="K342" s="86" t="s">
        <v>1376</v>
      </c>
      <c r="L342" s="86" t="s">
        <v>1377</v>
      </c>
    </row>
    <row r="343" spans="1:12" s="31" customFormat="1" ht="15" customHeight="1" x14ac:dyDescent="0.25">
      <c r="A343" s="87" t="str">
        <f>_xlfn.CONCAT(B343,C343)</f>
        <v>93610661</v>
      </c>
      <c r="B343" s="86">
        <v>9361066</v>
      </c>
      <c r="C343" s="86">
        <v>1</v>
      </c>
      <c r="D343" s="86" t="s">
        <v>3197</v>
      </c>
      <c r="E343" s="86">
        <v>17045410</v>
      </c>
      <c r="F343" s="86" t="s">
        <v>1433</v>
      </c>
      <c r="G343" s="89">
        <v>67442</v>
      </c>
      <c r="H343" s="84" t="s">
        <v>1020</v>
      </c>
      <c r="I343" s="84">
        <v>5</v>
      </c>
      <c r="J343" s="83" t="s">
        <v>1021</v>
      </c>
      <c r="K343" s="86" t="s">
        <v>1424</v>
      </c>
      <c r="L343" s="86" t="s">
        <v>1375</v>
      </c>
    </row>
    <row r="344" spans="1:12" s="31" customFormat="1" ht="15" customHeight="1" x14ac:dyDescent="0.25">
      <c r="A344" s="87" t="str">
        <f>_xlfn.CONCAT(B344,C344)</f>
        <v>78227041</v>
      </c>
      <c r="B344" s="86">
        <v>7822704</v>
      </c>
      <c r="C344" s="86">
        <v>1</v>
      </c>
      <c r="D344" s="86" t="s">
        <v>3233</v>
      </c>
      <c r="E344" s="86" t="s">
        <v>3234</v>
      </c>
      <c r="F344" s="86" t="s">
        <v>1428</v>
      </c>
      <c r="G344" s="89">
        <v>67442</v>
      </c>
      <c r="H344" s="84" t="s">
        <v>1020</v>
      </c>
      <c r="I344" s="84">
        <v>5</v>
      </c>
      <c r="J344" s="83" t="s">
        <v>1021</v>
      </c>
      <c r="K344" s="86" t="s">
        <v>1381</v>
      </c>
      <c r="L344" s="86" t="s">
        <v>1382</v>
      </c>
    </row>
    <row r="345" spans="1:12" s="31" customFormat="1" ht="15" customHeight="1" x14ac:dyDescent="0.25">
      <c r="A345" s="87" t="str">
        <f>_xlfn.CONCAT(B345,C345)</f>
        <v>56588101</v>
      </c>
      <c r="B345" s="86">
        <v>5658810</v>
      </c>
      <c r="C345" s="86">
        <v>1</v>
      </c>
      <c r="D345" s="86" t="s">
        <v>3307</v>
      </c>
      <c r="E345" s="86" t="s">
        <v>3308</v>
      </c>
      <c r="F345" s="86" t="s">
        <v>1428</v>
      </c>
      <c r="G345" s="89">
        <v>67442</v>
      </c>
      <c r="H345" s="84" t="s">
        <v>1020</v>
      </c>
      <c r="I345" s="84">
        <v>5</v>
      </c>
      <c r="J345" s="83" t="s">
        <v>1021</v>
      </c>
      <c r="K345" s="86" t="s">
        <v>1377</v>
      </c>
      <c r="L345" s="86" t="s">
        <v>1378</v>
      </c>
    </row>
    <row r="346" spans="1:12" s="31" customFormat="1" ht="15" customHeight="1" x14ac:dyDescent="0.25">
      <c r="A346" s="87" t="str">
        <f>_xlfn.CONCAT(B346,C346)</f>
        <v>84686552</v>
      </c>
      <c r="B346" s="86">
        <v>8468655</v>
      </c>
      <c r="C346" s="86">
        <v>2</v>
      </c>
      <c r="D346" s="86" t="s">
        <v>3546</v>
      </c>
      <c r="E346" s="86" t="s">
        <v>3547</v>
      </c>
      <c r="F346" s="86" t="s">
        <v>1428</v>
      </c>
      <c r="G346" s="89">
        <v>67442</v>
      </c>
      <c r="H346" s="84" t="s">
        <v>1020</v>
      </c>
      <c r="I346" s="84">
        <v>5</v>
      </c>
      <c r="J346" s="83" t="s">
        <v>1021</v>
      </c>
      <c r="K346" s="86" t="s">
        <v>1376</v>
      </c>
      <c r="L346" s="86" t="s">
        <v>1377</v>
      </c>
    </row>
    <row r="347" spans="1:12" s="31" customFormat="1" ht="15" customHeight="1" x14ac:dyDescent="0.25">
      <c r="A347" s="87" t="str">
        <f>_xlfn.CONCAT(B347,C347)</f>
        <v>81914871</v>
      </c>
      <c r="B347" s="86">
        <v>8191487</v>
      </c>
      <c r="C347" s="86">
        <v>1</v>
      </c>
      <c r="D347" s="86" t="s">
        <v>3553</v>
      </c>
      <c r="E347" s="86" t="s">
        <v>3554</v>
      </c>
      <c r="F347" s="86" t="s">
        <v>1431</v>
      </c>
      <c r="G347" s="89">
        <v>67442</v>
      </c>
      <c r="H347" s="84" t="s">
        <v>1020</v>
      </c>
      <c r="I347" s="84">
        <v>5</v>
      </c>
      <c r="J347" s="83" t="s">
        <v>1021</v>
      </c>
      <c r="K347" s="86" t="s">
        <v>1378</v>
      </c>
      <c r="L347" s="86" t="s">
        <v>1381</v>
      </c>
    </row>
    <row r="348" spans="1:12" s="31" customFormat="1" ht="15" customHeight="1" x14ac:dyDescent="0.25">
      <c r="A348" s="87" t="str">
        <f>_xlfn.CONCAT(B348,C348)</f>
        <v>33348432</v>
      </c>
      <c r="B348" s="86">
        <v>3334843</v>
      </c>
      <c r="C348" s="86">
        <v>2</v>
      </c>
      <c r="D348" s="86" t="s">
        <v>3617</v>
      </c>
      <c r="E348" s="86" t="s">
        <v>3618</v>
      </c>
      <c r="F348" s="86" t="s">
        <v>1428</v>
      </c>
      <c r="G348" s="89">
        <v>67442</v>
      </c>
      <c r="H348" s="84" t="s">
        <v>1020</v>
      </c>
      <c r="I348" s="84">
        <v>5</v>
      </c>
      <c r="J348" s="83" t="s">
        <v>1021</v>
      </c>
      <c r="K348" s="86" t="s">
        <v>1380</v>
      </c>
      <c r="L348" s="86" t="s">
        <v>1391</v>
      </c>
    </row>
    <row r="349" spans="1:12" s="31" customFormat="1" ht="15" customHeight="1" x14ac:dyDescent="0.25">
      <c r="A349" s="87" t="str">
        <f>_xlfn.CONCAT(B349,C349)</f>
        <v>162285341</v>
      </c>
      <c r="B349" s="86">
        <v>16228534</v>
      </c>
      <c r="C349" s="86">
        <v>1</v>
      </c>
      <c r="D349" s="86" t="s">
        <v>3804</v>
      </c>
      <c r="E349" s="86" t="s">
        <v>3805</v>
      </c>
      <c r="F349" s="86" t="s">
        <v>1434</v>
      </c>
      <c r="G349" s="89">
        <v>67442</v>
      </c>
      <c r="H349" s="84" t="s">
        <v>1020</v>
      </c>
      <c r="I349" s="84">
        <v>5</v>
      </c>
      <c r="J349" s="83" t="s">
        <v>1021</v>
      </c>
      <c r="K349" s="86" t="s">
        <v>1376</v>
      </c>
      <c r="L349" s="86" t="s">
        <v>1377</v>
      </c>
    </row>
    <row r="350" spans="1:12" s="31" customFormat="1" ht="15" customHeight="1" x14ac:dyDescent="0.25">
      <c r="A350" s="87" t="str">
        <f>_xlfn.CONCAT(B350,C350)</f>
        <v>92479701</v>
      </c>
      <c r="B350" s="86">
        <v>9247970</v>
      </c>
      <c r="C350" s="86">
        <v>1</v>
      </c>
      <c r="D350" s="86" t="s">
        <v>3843</v>
      </c>
      <c r="E350" s="86" t="s">
        <v>3844</v>
      </c>
      <c r="F350" s="86" t="s">
        <v>1433</v>
      </c>
      <c r="G350" s="89">
        <v>67442</v>
      </c>
      <c r="H350" s="84" t="s">
        <v>1020</v>
      </c>
      <c r="I350" s="84">
        <v>5</v>
      </c>
      <c r="J350" s="83" t="s">
        <v>1021</v>
      </c>
      <c r="K350" s="86" t="s">
        <v>1375</v>
      </c>
      <c r="L350" s="86" t="s">
        <v>1376</v>
      </c>
    </row>
    <row r="351" spans="1:12" s="31" customFormat="1" ht="15" customHeight="1" x14ac:dyDescent="0.25">
      <c r="A351" s="87" t="str">
        <f>_xlfn.CONCAT(B351,C351)</f>
        <v>37776374</v>
      </c>
      <c r="B351" s="86">
        <v>3777637</v>
      </c>
      <c r="C351" s="86">
        <v>4</v>
      </c>
      <c r="D351" s="86" t="s">
        <v>3876</v>
      </c>
      <c r="E351" s="86">
        <v>14609494</v>
      </c>
      <c r="F351" s="86" t="s">
        <v>1434</v>
      </c>
      <c r="G351" s="89">
        <v>67442</v>
      </c>
      <c r="H351" s="84" t="s">
        <v>1020</v>
      </c>
      <c r="I351" s="84">
        <v>5</v>
      </c>
      <c r="J351" s="83" t="s">
        <v>1021</v>
      </c>
      <c r="K351" s="86" t="s">
        <v>1375</v>
      </c>
      <c r="L351" s="86" t="s">
        <v>1376</v>
      </c>
    </row>
    <row r="352" spans="1:12" s="31" customFormat="1" ht="15" customHeight="1" x14ac:dyDescent="0.25">
      <c r="A352" s="87" t="str">
        <f>_xlfn.CONCAT(B352,C352)</f>
        <v>93069481</v>
      </c>
      <c r="B352" s="86">
        <v>9306948</v>
      </c>
      <c r="C352" s="86">
        <v>1</v>
      </c>
      <c r="D352" s="86" t="s">
        <v>4062</v>
      </c>
      <c r="E352" s="86" t="s">
        <v>4063</v>
      </c>
      <c r="F352" s="86" t="s">
        <v>1433</v>
      </c>
      <c r="G352" s="89">
        <v>67442</v>
      </c>
      <c r="H352" s="84" t="s">
        <v>1020</v>
      </c>
      <c r="I352" s="84">
        <v>5</v>
      </c>
      <c r="J352" s="83" t="s">
        <v>1021</v>
      </c>
      <c r="K352" s="86" t="s">
        <v>1376</v>
      </c>
      <c r="L352" s="86" t="s">
        <v>1377</v>
      </c>
    </row>
    <row r="353" spans="1:12" s="31" customFormat="1" ht="15" customHeight="1" x14ac:dyDescent="0.25">
      <c r="A353" s="87" t="str">
        <f>_xlfn.CONCAT(B353,C353)</f>
        <v>94451461</v>
      </c>
      <c r="B353" s="86">
        <v>9445146</v>
      </c>
      <c r="C353" s="86">
        <v>1</v>
      </c>
      <c r="D353" s="86" t="s">
        <v>4074</v>
      </c>
      <c r="E353" s="86" t="s">
        <v>4075</v>
      </c>
      <c r="F353" s="86" t="s">
        <v>1428</v>
      </c>
      <c r="G353" s="89">
        <v>67442</v>
      </c>
      <c r="H353" s="84" t="s">
        <v>1020</v>
      </c>
      <c r="I353" s="84">
        <v>5</v>
      </c>
      <c r="J353" s="83" t="s">
        <v>1021</v>
      </c>
      <c r="K353" s="86" t="s">
        <v>1376</v>
      </c>
      <c r="L353" s="86" t="s">
        <v>1377</v>
      </c>
    </row>
    <row r="354" spans="1:12" s="31" customFormat="1" ht="15" customHeight="1" x14ac:dyDescent="0.25">
      <c r="A354" s="87" t="str">
        <f>_xlfn.CONCAT(B354,C354)</f>
        <v>79311041</v>
      </c>
      <c r="B354" s="86">
        <v>7931104</v>
      </c>
      <c r="C354" s="86">
        <v>1</v>
      </c>
      <c r="D354" s="86" t="s">
        <v>4266</v>
      </c>
      <c r="E354" s="86" t="s">
        <v>4267</v>
      </c>
      <c r="F354" s="86" t="s">
        <v>1428</v>
      </c>
      <c r="G354" s="89">
        <v>67442</v>
      </c>
      <c r="H354" s="84" t="s">
        <v>1020</v>
      </c>
      <c r="I354" s="84">
        <v>5</v>
      </c>
      <c r="J354" s="83" t="s">
        <v>1021</v>
      </c>
      <c r="K354" s="86" t="s">
        <v>1376</v>
      </c>
      <c r="L354" s="86" t="s">
        <v>1377</v>
      </c>
    </row>
    <row r="355" spans="1:12" s="31" customFormat="1" ht="15" customHeight="1" x14ac:dyDescent="0.25">
      <c r="A355" s="87" t="str">
        <f>_xlfn.CONCAT(B355,C355)</f>
        <v>148764622</v>
      </c>
      <c r="B355" s="86">
        <v>14876462</v>
      </c>
      <c r="C355" s="86">
        <v>2</v>
      </c>
      <c r="D355" s="86" t="s">
        <v>1483</v>
      </c>
      <c r="E355" s="86" t="s">
        <v>1484</v>
      </c>
      <c r="F355" s="86" t="s">
        <v>1428</v>
      </c>
      <c r="G355" s="89">
        <v>4703</v>
      </c>
      <c r="H355" s="84" t="s">
        <v>1325</v>
      </c>
      <c r="I355" s="84">
        <v>2</v>
      </c>
      <c r="J355" s="83" t="s">
        <v>136</v>
      </c>
      <c r="K355" s="86" t="s">
        <v>1375</v>
      </c>
      <c r="L355" s="86" t="s">
        <v>1376</v>
      </c>
    </row>
    <row r="356" spans="1:12" s="31" customFormat="1" ht="15" customHeight="1" x14ac:dyDescent="0.25">
      <c r="A356" s="87" t="str">
        <f>_xlfn.CONCAT(B356,C356)</f>
        <v>128721552</v>
      </c>
      <c r="B356" s="86">
        <v>12872155</v>
      </c>
      <c r="C356" s="86">
        <v>2</v>
      </c>
      <c r="D356" s="86" t="s">
        <v>2023</v>
      </c>
      <c r="E356" s="86" t="s">
        <v>2024</v>
      </c>
      <c r="F356" s="86" t="s">
        <v>1428</v>
      </c>
      <c r="G356" s="89">
        <v>4703</v>
      </c>
      <c r="H356" s="84" t="s">
        <v>1325</v>
      </c>
      <c r="I356" s="84">
        <v>2</v>
      </c>
      <c r="J356" s="83" t="s">
        <v>136</v>
      </c>
      <c r="K356" s="86" t="s">
        <v>1377</v>
      </c>
      <c r="L356" s="86" t="s">
        <v>1378</v>
      </c>
    </row>
    <row r="357" spans="1:12" s="31" customFormat="1" ht="15" customHeight="1" x14ac:dyDescent="0.25">
      <c r="A357" s="87" t="str">
        <f>_xlfn.CONCAT(B357,C357)</f>
        <v>148201104</v>
      </c>
      <c r="B357" s="86">
        <v>14820110</v>
      </c>
      <c r="C357" s="86">
        <v>4</v>
      </c>
      <c r="D357" s="86" t="s">
        <v>2282</v>
      </c>
      <c r="E357" s="86" t="s">
        <v>2283</v>
      </c>
      <c r="F357" s="86" t="s">
        <v>1434</v>
      </c>
      <c r="G357" s="89">
        <v>4703</v>
      </c>
      <c r="H357" s="84" t="s">
        <v>1325</v>
      </c>
      <c r="I357" s="84">
        <v>2</v>
      </c>
      <c r="J357" s="83" t="s">
        <v>136</v>
      </c>
      <c r="K357" s="86" t="s">
        <v>1375</v>
      </c>
      <c r="L357" s="86" t="s">
        <v>1376</v>
      </c>
    </row>
    <row r="358" spans="1:12" s="31" customFormat="1" ht="15" customHeight="1" x14ac:dyDescent="0.25">
      <c r="A358" s="87" t="str">
        <f>_xlfn.CONCAT(B358,C358)</f>
        <v>72283752</v>
      </c>
      <c r="B358" s="86">
        <v>7228375</v>
      </c>
      <c r="C358" s="86">
        <v>2</v>
      </c>
      <c r="D358" s="86" t="s">
        <v>2434</v>
      </c>
      <c r="E358" s="86" t="s">
        <v>2435</v>
      </c>
      <c r="F358" s="86" t="s">
        <v>1427</v>
      </c>
      <c r="G358" s="89">
        <v>4703</v>
      </c>
      <c r="H358" s="84" t="s">
        <v>1325</v>
      </c>
      <c r="I358" s="84">
        <v>2</v>
      </c>
      <c r="J358" s="83" t="s">
        <v>136</v>
      </c>
      <c r="K358" s="86" t="s">
        <v>1381</v>
      </c>
      <c r="L358" s="86" t="s">
        <v>1382</v>
      </c>
    </row>
    <row r="359" spans="1:12" s="31" customFormat="1" ht="15" customHeight="1" x14ac:dyDescent="0.25">
      <c r="A359" s="87" t="str">
        <f>_xlfn.CONCAT(B359,C359)</f>
        <v>83903321</v>
      </c>
      <c r="B359" s="86">
        <v>8390332</v>
      </c>
      <c r="C359" s="86">
        <v>1</v>
      </c>
      <c r="D359" s="86" t="s">
        <v>2452</v>
      </c>
      <c r="E359" s="86">
        <v>24134429</v>
      </c>
      <c r="F359" s="86" t="s">
        <v>1433</v>
      </c>
      <c r="G359" s="89">
        <v>4703</v>
      </c>
      <c r="H359" s="84" t="s">
        <v>1325</v>
      </c>
      <c r="I359" s="84">
        <v>2</v>
      </c>
      <c r="J359" s="83" t="s">
        <v>136</v>
      </c>
      <c r="K359" s="86" t="s">
        <v>1424</v>
      </c>
      <c r="L359" s="86" t="s">
        <v>1375</v>
      </c>
    </row>
    <row r="360" spans="1:12" s="31" customFormat="1" ht="15" customHeight="1" x14ac:dyDescent="0.25">
      <c r="A360" s="87" t="str">
        <f>_xlfn.CONCAT(B360,C360)</f>
        <v>38011841</v>
      </c>
      <c r="B360" s="86">
        <v>3801184</v>
      </c>
      <c r="C360" s="86">
        <v>1</v>
      </c>
      <c r="D360" s="86" t="s">
        <v>2571</v>
      </c>
      <c r="E360" s="86" t="s">
        <v>2572</v>
      </c>
      <c r="F360" s="86" t="s">
        <v>1433</v>
      </c>
      <c r="G360" s="89">
        <v>4703</v>
      </c>
      <c r="H360" s="84" t="s">
        <v>1325</v>
      </c>
      <c r="I360" s="84">
        <v>2</v>
      </c>
      <c r="J360" s="83" t="s">
        <v>136</v>
      </c>
      <c r="K360" s="86" t="s">
        <v>1378</v>
      </c>
      <c r="L360" s="86" t="s">
        <v>1381</v>
      </c>
    </row>
    <row r="361" spans="1:12" s="31" customFormat="1" ht="15" customHeight="1" x14ac:dyDescent="0.25">
      <c r="A361" s="87" t="str">
        <f>_xlfn.CONCAT(B361,C361)</f>
        <v>34296001</v>
      </c>
      <c r="B361" s="86">
        <v>3429600</v>
      </c>
      <c r="C361" s="86">
        <v>1</v>
      </c>
      <c r="D361" s="86" t="s">
        <v>3100</v>
      </c>
      <c r="E361" s="86" t="s">
        <v>3101</v>
      </c>
      <c r="F361" s="86" t="s">
        <v>1428</v>
      </c>
      <c r="G361" s="89">
        <v>4703</v>
      </c>
      <c r="H361" s="84" t="s">
        <v>1325</v>
      </c>
      <c r="I361" s="84">
        <v>2</v>
      </c>
      <c r="J361" s="83" t="s">
        <v>136</v>
      </c>
      <c r="K361" s="86" t="s">
        <v>1382</v>
      </c>
      <c r="L361" s="86" t="s">
        <v>1383</v>
      </c>
    </row>
    <row r="362" spans="1:12" s="31" customFormat="1" ht="15" customHeight="1" x14ac:dyDescent="0.25">
      <c r="A362" s="87" t="str">
        <f>_xlfn.CONCAT(B362,C362)</f>
        <v>92510301</v>
      </c>
      <c r="B362" s="86">
        <v>9251030</v>
      </c>
      <c r="C362" s="86">
        <v>1</v>
      </c>
      <c r="D362" s="86" t="s">
        <v>3269</v>
      </c>
      <c r="E362" s="86">
        <v>16192665</v>
      </c>
      <c r="F362" s="86" t="s">
        <v>1428</v>
      </c>
      <c r="G362" s="89">
        <v>4703</v>
      </c>
      <c r="H362" s="84" t="s">
        <v>1325</v>
      </c>
      <c r="I362" s="84">
        <v>2</v>
      </c>
      <c r="J362" s="83" t="s">
        <v>136</v>
      </c>
      <c r="K362" s="86" t="s">
        <v>1381</v>
      </c>
      <c r="L362" s="86" t="s">
        <v>1382</v>
      </c>
    </row>
    <row r="363" spans="1:12" s="31" customFormat="1" ht="15" customHeight="1" x14ac:dyDescent="0.25">
      <c r="A363" s="87" t="str">
        <f>_xlfn.CONCAT(B363,C363)</f>
        <v>96107651</v>
      </c>
      <c r="B363" s="86">
        <v>9610765</v>
      </c>
      <c r="C363" s="86">
        <v>1</v>
      </c>
      <c r="D363" s="86" t="s">
        <v>3384</v>
      </c>
      <c r="E363" s="86" t="s">
        <v>3385</v>
      </c>
      <c r="F363" s="86" t="s">
        <v>1433</v>
      </c>
      <c r="G363" s="89">
        <v>4703</v>
      </c>
      <c r="H363" s="84" t="s">
        <v>1325</v>
      </c>
      <c r="I363" s="84">
        <v>2</v>
      </c>
      <c r="J363" s="83" t="s">
        <v>136</v>
      </c>
      <c r="K363" s="86" t="s">
        <v>1377</v>
      </c>
      <c r="L363" s="86" t="s">
        <v>1378</v>
      </c>
    </row>
    <row r="364" spans="1:12" s="31" customFormat="1" ht="15" customHeight="1" x14ac:dyDescent="0.25">
      <c r="A364" s="87" t="str">
        <f>_xlfn.CONCAT(B364,C364)</f>
        <v>82448322</v>
      </c>
      <c r="B364" s="86">
        <v>8244832</v>
      </c>
      <c r="C364" s="86">
        <v>2</v>
      </c>
      <c r="D364" s="86" t="s">
        <v>3537</v>
      </c>
      <c r="E364" s="86" t="s">
        <v>3538</v>
      </c>
      <c r="F364" s="86" t="s">
        <v>1428</v>
      </c>
      <c r="G364" s="89">
        <v>4703</v>
      </c>
      <c r="H364" s="84" t="s">
        <v>1325</v>
      </c>
      <c r="I364" s="84">
        <v>2</v>
      </c>
      <c r="J364" s="83" t="s">
        <v>136</v>
      </c>
      <c r="K364" s="86" t="s">
        <v>1376</v>
      </c>
      <c r="L364" s="86" t="s">
        <v>1377</v>
      </c>
    </row>
    <row r="365" spans="1:12" s="31" customFormat="1" ht="15" customHeight="1" x14ac:dyDescent="0.25">
      <c r="A365" s="87" t="str">
        <f>_xlfn.CONCAT(B365,C365)</f>
        <v>153497312</v>
      </c>
      <c r="B365" s="86">
        <v>15349731</v>
      </c>
      <c r="C365" s="86">
        <v>2</v>
      </c>
      <c r="D365" s="86" t="s">
        <v>3542</v>
      </c>
      <c r="E365" s="86" t="s">
        <v>3543</v>
      </c>
      <c r="F365" s="86" t="s">
        <v>1428</v>
      </c>
      <c r="G365" s="89">
        <v>4703</v>
      </c>
      <c r="H365" s="84" t="s">
        <v>1325</v>
      </c>
      <c r="I365" s="84">
        <v>2</v>
      </c>
      <c r="J365" s="83" t="s">
        <v>136</v>
      </c>
      <c r="K365" s="86" t="s">
        <v>1376</v>
      </c>
      <c r="L365" s="86" t="s">
        <v>1377</v>
      </c>
    </row>
    <row r="366" spans="1:12" s="31" customFormat="1" ht="15" customHeight="1" x14ac:dyDescent="0.25">
      <c r="A366" s="87" t="str">
        <f>_xlfn.CONCAT(B366,C366)</f>
        <v>71238262</v>
      </c>
      <c r="B366" s="86">
        <v>7123826</v>
      </c>
      <c r="C366" s="86">
        <v>2</v>
      </c>
      <c r="D366" s="86" t="s">
        <v>3558</v>
      </c>
      <c r="E366" s="86">
        <v>128357</v>
      </c>
      <c r="F366" s="86" t="s">
        <v>1427</v>
      </c>
      <c r="G366" s="89">
        <v>4747</v>
      </c>
      <c r="H366" s="84" t="s">
        <v>1326</v>
      </c>
      <c r="I366" s="84">
        <v>2</v>
      </c>
      <c r="J366" s="83" t="s">
        <v>136</v>
      </c>
      <c r="K366" s="86" t="s">
        <v>1376</v>
      </c>
      <c r="L366" s="86" t="s">
        <v>1377</v>
      </c>
    </row>
    <row r="367" spans="1:12" s="31" customFormat="1" ht="15" customHeight="1" x14ac:dyDescent="0.25">
      <c r="A367" s="87" t="str">
        <f>_xlfn.CONCAT(B367,C367)</f>
        <v>115293131</v>
      </c>
      <c r="B367" s="86">
        <v>11529313</v>
      </c>
      <c r="C367" s="86">
        <v>1</v>
      </c>
      <c r="D367" s="86" t="s">
        <v>3706</v>
      </c>
      <c r="E367" s="86" t="s">
        <v>3707</v>
      </c>
      <c r="F367" s="86" t="s">
        <v>1433</v>
      </c>
      <c r="G367" s="89">
        <v>4703</v>
      </c>
      <c r="H367" s="84" t="s">
        <v>1325</v>
      </c>
      <c r="I367" s="84">
        <v>2</v>
      </c>
      <c r="J367" s="83" t="s">
        <v>136</v>
      </c>
      <c r="K367" s="86" t="s">
        <v>1424</v>
      </c>
      <c r="L367" s="86" t="s">
        <v>1375</v>
      </c>
    </row>
    <row r="368" spans="1:12" s="31" customFormat="1" ht="15" customHeight="1" x14ac:dyDescent="0.25">
      <c r="A368" s="87" t="str">
        <f>_xlfn.CONCAT(B368,C368)</f>
        <v>112646391</v>
      </c>
      <c r="B368" s="86">
        <v>11264639</v>
      </c>
      <c r="C368" s="86">
        <v>1</v>
      </c>
      <c r="D368" s="86" t="s">
        <v>3993</v>
      </c>
      <c r="E368" s="86" t="s">
        <v>3994</v>
      </c>
      <c r="F368" s="86" t="s">
        <v>1428</v>
      </c>
      <c r="G368" s="89">
        <v>4703</v>
      </c>
      <c r="H368" s="84" t="s">
        <v>1325</v>
      </c>
      <c r="I368" s="84">
        <v>2</v>
      </c>
      <c r="J368" s="83" t="s">
        <v>136</v>
      </c>
      <c r="K368" s="86" t="s">
        <v>1416</v>
      </c>
      <c r="L368" s="86" t="s">
        <v>1419</v>
      </c>
    </row>
    <row r="369" spans="1:12" s="31" customFormat="1" ht="15" customHeight="1" x14ac:dyDescent="0.25">
      <c r="A369" s="87" t="str">
        <f>_xlfn.CONCAT(B369,C369)</f>
        <v>48186472</v>
      </c>
      <c r="B369" s="86">
        <v>4818647</v>
      </c>
      <c r="C369" s="86">
        <v>2</v>
      </c>
      <c r="D369" s="86" t="s">
        <v>4216</v>
      </c>
      <c r="E369" s="86" t="s">
        <v>4217</v>
      </c>
      <c r="F369" s="86" t="s">
        <v>1428</v>
      </c>
      <c r="G369" s="89">
        <v>4703</v>
      </c>
      <c r="H369" s="84" t="s">
        <v>1325</v>
      </c>
      <c r="I369" s="84">
        <v>2</v>
      </c>
      <c r="J369" s="83" t="s">
        <v>136</v>
      </c>
      <c r="K369" s="86" t="s">
        <v>1382</v>
      </c>
      <c r="L369" s="86" t="s">
        <v>1383</v>
      </c>
    </row>
    <row r="370" spans="1:12" s="31" customFormat="1" ht="15" customHeight="1" x14ac:dyDescent="0.25">
      <c r="A370" s="87" t="str">
        <f>_xlfn.CONCAT(B370,C370)</f>
        <v>57956181</v>
      </c>
      <c r="B370" s="86">
        <v>5795618</v>
      </c>
      <c r="C370" s="86">
        <v>1</v>
      </c>
      <c r="D370" s="86" t="s">
        <v>4340</v>
      </c>
      <c r="E370" s="86" t="s">
        <v>4341</v>
      </c>
      <c r="F370" s="86" t="s">
        <v>1428</v>
      </c>
      <c r="G370" s="89">
        <v>4703</v>
      </c>
      <c r="H370" s="84" t="s">
        <v>1325</v>
      </c>
      <c r="I370" s="84">
        <v>2</v>
      </c>
      <c r="J370" s="83" t="s">
        <v>136</v>
      </c>
      <c r="K370" s="86" t="s">
        <v>1378</v>
      </c>
      <c r="L370" s="86" t="s">
        <v>1381</v>
      </c>
    </row>
    <row r="371" spans="1:12" s="31" customFormat="1" ht="15" customHeight="1" x14ac:dyDescent="0.25">
      <c r="A371" s="87" t="str">
        <f>_xlfn.CONCAT(B371,C371)</f>
        <v>133518496</v>
      </c>
      <c r="B371" s="86">
        <v>13351849</v>
      </c>
      <c r="C371" s="86">
        <v>6</v>
      </c>
      <c r="D371" s="86" t="s">
        <v>4354</v>
      </c>
      <c r="E371" s="86" t="s">
        <v>4355</v>
      </c>
      <c r="F371" s="86" t="s">
        <v>1434</v>
      </c>
      <c r="G371" s="89">
        <v>4703</v>
      </c>
      <c r="H371" s="84" t="s">
        <v>1325</v>
      </c>
      <c r="I371" s="84">
        <v>2</v>
      </c>
      <c r="J371" s="83" t="s">
        <v>136</v>
      </c>
      <c r="K371" s="86" t="s">
        <v>1376</v>
      </c>
      <c r="L371" s="86" t="s">
        <v>1377</v>
      </c>
    </row>
    <row r="372" spans="1:12" s="31" customFormat="1" ht="15" customHeight="1" x14ac:dyDescent="0.25">
      <c r="A372" s="87" t="str">
        <f>_xlfn.CONCAT(B372,C372)</f>
        <v>52519282</v>
      </c>
      <c r="B372" s="86">
        <v>5251928</v>
      </c>
      <c r="C372" s="86">
        <v>2</v>
      </c>
      <c r="D372" s="86" t="s">
        <v>3399</v>
      </c>
      <c r="E372" s="86">
        <v>17275750</v>
      </c>
      <c r="F372" s="86" t="s">
        <v>1434</v>
      </c>
      <c r="G372" s="89">
        <v>96355</v>
      </c>
      <c r="H372" s="84" t="s">
        <v>1411</v>
      </c>
      <c r="I372" s="84">
        <v>196</v>
      </c>
      <c r="J372" s="83" t="s">
        <v>1412</v>
      </c>
      <c r="K372" s="86" t="s">
        <v>1375</v>
      </c>
      <c r="L372" s="86" t="s">
        <v>1376</v>
      </c>
    </row>
    <row r="373" spans="1:12" s="31" customFormat="1" ht="15" customHeight="1" x14ac:dyDescent="0.25">
      <c r="A373" s="87" t="str">
        <f>_xlfn.CONCAT(B373,C373)</f>
        <v>96113201</v>
      </c>
      <c r="B373" s="86">
        <v>9611320</v>
      </c>
      <c r="C373" s="86">
        <v>1</v>
      </c>
      <c r="D373" s="86" t="s">
        <v>1503</v>
      </c>
      <c r="E373" s="86" t="s">
        <v>1504</v>
      </c>
      <c r="F373" s="86" t="s">
        <v>1427</v>
      </c>
      <c r="G373" s="89">
        <v>5655</v>
      </c>
      <c r="H373" s="84" t="s">
        <v>432</v>
      </c>
      <c r="I373" s="84">
        <v>4</v>
      </c>
      <c r="J373" s="83" t="s">
        <v>1331</v>
      </c>
      <c r="K373" s="86" t="s">
        <v>1382</v>
      </c>
      <c r="L373" s="86" t="s">
        <v>1383</v>
      </c>
    </row>
    <row r="374" spans="1:12" s="31" customFormat="1" ht="15" customHeight="1" x14ac:dyDescent="0.25">
      <c r="A374" s="87" t="str">
        <f>_xlfn.CONCAT(B374,C374)</f>
        <v>91247312</v>
      </c>
      <c r="B374" s="86">
        <v>9124731</v>
      </c>
      <c r="C374" s="86">
        <v>2</v>
      </c>
      <c r="D374" s="86" t="s">
        <v>2787</v>
      </c>
      <c r="E374" s="86" t="s">
        <v>2788</v>
      </c>
      <c r="F374" s="86" t="s">
        <v>1428</v>
      </c>
      <c r="G374" s="89">
        <v>5655</v>
      </c>
      <c r="H374" s="84" t="s">
        <v>432</v>
      </c>
      <c r="I374" s="84">
        <v>4</v>
      </c>
      <c r="J374" s="83" t="s">
        <v>1331</v>
      </c>
      <c r="K374" s="86" t="s">
        <v>1378</v>
      </c>
      <c r="L374" s="86" t="s">
        <v>1381</v>
      </c>
    </row>
    <row r="375" spans="1:12" s="31" customFormat="1" ht="15" customHeight="1" x14ac:dyDescent="0.25">
      <c r="A375" s="87" t="str">
        <f>_xlfn.CONCAT(B375,C375)</f>
        <v>78587351</v>
      </c>
      <c r="B375" s="86">
        <v>7858735</v>
      </c>
      <c r="C375" s="86">
        <v>1</v>
      </c>
      <c r="D375" s="86" t="s">
        <v>2857</v>
      </c>
      <c r="E375" s="86" t="s">
        <v>2858</v>
      </c>
      <c r="F375" s="86" t="s">
        <v>1433</v>
      </c>
      <c r="G375" s="89">
        <v>5655</v>
      </c>
      <c r="H375" s="84" t="s">
        <v>432</v>
      </c>
      <c r="I375" s="84">
        <v>4</v>
      </c>
      <c r="J375" s="83" t="s">
        <v>1331</v>
      </c>
      <c r="K375" s="86" t="s">
        <v>1382</v>
      </c>
      <c r="L375" s="86" t="s">
        <v>1383</v>
      </c>
    </row>
    <row r="376" spans="1:12" s="31" customFormat="1" ht="15" customHeight="1" x14ac:dyDescent="0.25">
      <c r="A376" s="87" t="str">
        <f>_xlfn.CONCAT(B376,C376)</f>
        <v>57518581</v>
      </c>
      <c r="B376" s="86">
        <v>5751858</v>
      </c>
      <c r="C376" s="86">
        <v>1</v>
      </c>
      <c r="D376" s="86" t="s">
        <v>2876</v>
      </c>
      <c r="E376" s="86" t="s">
        <v>2877</v>
      </c>
      <c r="F376" s="86" t="s">
        <v>1428</v>
      </c>
      <c r="G376" s="89">
        <v>5666</v>
      </c>
      <c r="H376" s="84" t="s">
        <v>437</v>
      </c>
      <c r="I376" s="84">
        <v>4</v>
      </c>
      <c r="J376" s="83" t="s">
        <v>1331</v>
      </c>
      <c r="K376" s="86" t="s">
        <v>1377</v>
      </c>
      <c r="L376" s="86" t="s">
        <v>1378</v>
      </c>
    </row>
    <row r="377" spans="1:12" s="31" customFormat="1" ht="15" customHeight="1" x14ac:dyDescent="0.25">
      <c r="A377" s="87" t="str">
        <f>_xlfn.CONCAT(B377,C377)</f>
        <v>69049071</v>
      </c>
      <c r="B377" s="86">
        <v>6904907</v>
      </c>
      <c r="C377" s="86">
        <v>1</v>
      </c>
      <c r="D377" s="86" t="s">
        <v>2890</v>
      </c>
      <c r="E377" s="86" t="s">
        <v>2891</v>
      </c>
      <c r="F377" s="86" t="s">
        <v>1433</v>
      </c>
      <c r="G377" s="89">
        <v>5655</v>
      </c>
      <c r="H377" s="84" t="s">
        <v>432</v>
      </c>
      <c r="I377" s="84">
        <v>4</v>
      </c>
      <c r="J377" s="83" t="s">
        <v>1331</v>
      </c>
      <c r="K377" s="86" t="s">
        <v>1382</v>
      </c>
      <c r="L377" s="86" t="s">
        <v>1383</v>
      </c>
    </row>
    <row r="378" spans="1:12" s="31" customFormat="1" ht="15" customHeight="1" x14ac:dyDescent="0.25">
      <c r="A378" s="87" t="str">
        <f>_xlfn.CONCAT(B378,C378)</f>
        <v>69048531</v>
      </c>
      <c r="B378" s="86">
        <v>6904853</v>
      </c>
      <c r="C378" s="86">
        <v>1</v>
      </c>
      <c r="D378" s="86" t="s">
        <v>2999</v>
      </c>
      <c r="E378" s="86" t="s">
        <v>3000</v>
      </c>
      <c r="F378" s="86" t="s">
        <v>1433</v>
      </c>
      <c r="G378" s="89">
        <v>5655</v>
      </c>
      <c r="H378" s="84" t="s">
        <v>432</v>
      </c>
      <c r="I378" s="84">
        <v>4</v>
      </c>
      <c r="J378" s="83" t="s">
        <v>1331</v>
      </c>
      <c r="K378" s="86" t="s">
        <v>1381</v>
      </c>
      <c r="L378" s="86" t="s">
        <v>1382</v>
      </c>
    </row>
    <row r="379" spans="1:12" s="31" customFormat="1" ht="15" customHeight="1" x14ac:dyDescent="0.25">
      <c r="A379" s="87" t="str">
        <f>_xlfn.CONCAT(B379,C379)</f>
        <v>29617751</v>
      </c>
      <c r="B379" s="86">
        <v>2961775</v>
      </c>
      <c r="C379" s="86">
        <v>1</v>
      </c>
      <c r="D379" s="86" t="s">
        <v>3215</v>
      </c>
      <c r="E379" s="86">
        <v>7567188</v>
      </c>
      <c r="F379" s="86" t="s">
        <v>1428</v>
      </c>
      <c r="G379" s="89">
        <v>5666</v>
      </c>
      <c r="H379" s="84" t="s">
        <v>437</v>
      </c>
      <c r="I379" s="84">
        <v>4</v>
      </c>
      <c r="J379" s="83" t="s">
        <v>1331</v>
      </c>
      <c r="K379" s="86" t="s">
        <v>1381</v>
      </c>
      <c r="L379" s="86" t="s">
        <v>1382</v>
      </c>
    </row>
    <row r="380" spans="1:12" s="31" customFormat="1" ht="15" customHeight="1" x14ac:dyDescent="0.25">
      <c r="A380" s="87" t="str">
        <f>_xlfn.CONCAT(B380,C380)</f>
        <v>91742292</v>
      </c>
      <c r="B380" s="86">
        <v>9174229</v>
      </c>
      <c r="C380" s="86">
        <v>2</v>
      </c>
      <c r="D380" s="86" t="s">
        <v>3281</v>
      </c>
      <c r="E380" s="86" t="s">
        <v>3282</v>
      </c>
      <c r="F380" s="86" t="s">
        <v>1433</v>
      </c>
      <c r="G380" s="89">
        <v>5655</v>
      </c>
      <c r="H380" s="84" t="s">
        <v>432</v>
      </c>
      <c r="I380" s="84">
        <v>4</v>
      </c>
      <c r="J380" s="83" t="s">
        <v>1331</v>
      </c>
      <c r="K380" s="86" t="s">
        <v>1378</v>
      </c>
      <c r="L380" s="86" t="s">
        <v>1381</v>
      </c>
    </row>
    <row r="381" spans="1:12" s="31" customFormat="1" ht="15" customHeight="1" x14ac:dyDescent="0.25">
      <c r="A381" s="87" t="str">
        <f>_xlfn.CONCAT(B381,C381)</f>
        <v>91244691</v>
      </c>
      <c r="B381" s="86">
        <v>9124469</v>
      </c>
      <c r="C381" s="86">
        <v>1</v>
      </c>
      <c r="D381" s="86" t="s">
        <v>3424</v>
      </c>
      <c r="E381" s="86" t="s">
        <v>3425</v>
      </c>
      <c r="F381" s="86" t="s">
        <v>1428</v>
      </c>
      <c r="G381" s="89">
        <v>5655</v>
      </c>
      <c r="H381" s="84" t="s">
        <v>432</v>
      </c>
      <c r="I381" s="84">
        <v>4</v>
      </c>
      <c r="J381" s="83" t="s">
        <v>1331</v>
      </c>
      <c r="K381" s="86" t="s">
        <v>1381</v>
      </c>
      <c r="L381" s="86" t="s">
        <v>1382</v>
      </c>
    </row>
    <row r="382" spans="1:12" s="31" customFormat="1" ht="15" customHeight="1" x14ac:dyDescent="0.25">
      <c r="A382" s="87" t="str">
        <f>_xlfn.CONCAT(B382,C382)</f>
        <v>54685161</v>
      </c>
      <c r="B382" s="86">
        <v>5468516</v>
      </c>
      <c r="C382" s="86">
        <v>1</v>
      </c>
      <c r="D382" s="86" t="s">
        <v>3588</v>
      </c>
      <c r="E382" s="86" t="s">
        <v>3589</v>
      </c>
      <c r="F382" s="86" t="s">
        <v>1433</v>
      </c>
      <c r="G382" s="89">
        <v>5655</v>
      </c>
      <c r="H382" s="84" t="s">
        <v>432</v>
      </c>
      <c r="I382" s="84">
        <v>4</v>
      </c>
      <c r="J382" s="83" t="s">
        <v>1331</v>
      </c>
      <c r="K382" s="86" t="s">
        <v>1376</v>
      </c>
      <c r="L382" s="86" t="s">
        <v>1377</v>
      </c>
    </row>
    <row r="383" spans="1:12" s="31" customFormat="1" ht="15" customHeight="1" x14ac:dyDescent="0.25">
      <c r="A383" s="87" t="str">
        <f>_xlfn.CONCAT(B383,C383)</f>
        <v>92562601</v>
      </c>
      <c r="B383" s="86">
        <v>9256260</v>
      </c>
      <c r="C383" s="86">
        <v>1</v>
      </c>
      <c r="D383" s="86" t="s">
        <v>3646</v>
      </c>
      <c r="E383" s="86" t="s">
        <v>3647</v>
      </c>
      <c r="F383" s="86" t="s">
        <v>1428</v>
      </c>
      <c r="G383" s="89">
        <v>5655</v>
      </c>
      <c r="H383" s="84" t="s">
        <v>432</v>
      </c>
      <c r="I383" s="84">
        <v>4</v>
      </c>
      <c r="J383" s="83" t="s">
        <v>1331</v>
      </c>
      <c r="K383" s="86" t="s">
        <v>1381</v>
      </c>
      <c r="L383" s="86" t="s">
        <v>1382</v>
      </c>
    </row>
    <row r="384" spans="1:12" s="31" customFormat="1" ht="15" customHeight="1" x14ac:dyDescent="0.25">
      <c r="A384" s="87" t="str">
        <f>_xlfn.CONCAT(B384,C384)</f>
        <v>69041801</v>
      </c>
      <c r="B384" s="86">
        <v>6904180</v>
      </c>
      <c r="C384" s="86">
        <v>1</v>
      </c>
      <c r="D384" s="86" t="s">
        <v>3651</v>
      </c>
      <c r="E384" s="86" t="s">
        <v>3652</v>
      </c>
      <c r="F384" s="86" t="s">
        <v>1428</v>
      </c>
      <c r="G384" s="89">
        <v>5655</v>
      </c>
      <c r="H384" s="84" t="s">
        <v>432</v>
      </c>
      <c r="I384" s="84">
        <v>4</v>
      </c>
      <c r="J384" s="83" t="s">
        <v>1331</v>
      </c>
      <c r="K384" s="86" t="s">
        <v>1382</v>
      </c>
      <c r="L384" s="86" t="s">
        <v>1383</v>
      </c>
    </row>
    <row r="385" spans="1:12" s="31" customFormat="1" ht="15" customHeight="1" x14ac:dyDescent="0.25">
      <c r="A385" s="87" t="str">
        <f>_xlfn.CONCAT(B385,C385)</f>
        <v>69042822</v>
      </c>
      <c r="B385" s="86">
        <v>6904282</v>
      </c>
      <c r="C385" s="86">
        <v>2</v>
      </c>
      <c r="D385" s="86" t="s">
        <v>3710</v>
      </c>
      <c r="E385" s="86" t="s">
        <v>3711</v>
      </c>
      <c r="F385" s="86" t="s">
        <v>1428</v>
      </c>
      <c r="G385" s="89">
        <v>5655</v>
      </c>
      <c r="H385" s="84" t="s">
        <v>432</v>
      </c>
      <c r="I385" s="84">
        <v>4</v>
      </c>
      <c r="J385" s="83" t="s">
        <v>1331</v>
      </c>
      <c r="K385" s="86" t="s">
        <v>1420</v>
      </c>
      <c r="L385" s="86" t="s">
        <v>1435</v>
      </c>
    </row>
    <row r="386" spans="1:12" s="31" customFormat="1" ht="15" customHeight="1" x14ac:dyDescent="0.25">
      <c r="A386" s="87" t="str">
        <f>_xlfn.CONCAT(B386,C386)</f>
        <v>92524591</v>
      </c>
      <c r="B386" s="86">
        <v>9252459</v>
      </c>
      <c r="C386" s="86">
        <v>1</v>
      </c>
      <c r="D386" s="86" t="s">
        <v>3884</v>
      </c>
      <c r="E386" s="86" t="s">
        <v>3885</v>
      </c>
      <c r="F386" s="86" t="s">
        <v>1428</v>
      </c>
      <c r="G386" s="89">
        <v>5655</v>
      </c>
      <c r="H386" s="84" t="s">
        <v>432</v>
      </c>
      <c r="I386" s="84">
        <v>4</v>
      </c>
      <c r="J386" s="83" t="s">
        <v>1331</v>
      </c>
      <c r="K386" s="86" t="s">
        <v>1419</v>
      </c>
      <c r="L386" s="86" t="s">
        <v>1420</v>
      </c>
    </row>
    <row r="387" spans="1:12" s="31" customFormat="1" ht="15" customHeight="1" x14ac:dyDescent="0.25">
      <c r="A387" s="87" t="str">
        <f>_xlfn.CONCAT(B387,C387)</f>
        <v>83085611</v>
      </c>
      <c r="B387" s="86">
        <v>8308561</v>
      </c>
      <c r="C387" s="86">
        <v>1</v>
      </c>
      <c r="D387" s="86" t="s">
        <v>3967</v>
      </c>
      <c r="E387" s="86" t="s">
        <v>3968</v>
      </c>
      <c r="F387" s="86" t="s">
        <v>1428</v>
      </c>
      <c r="G387" s="89">
        <v>5655</v>
      </c>
      <c r="H387" s="84" t="s">
        <v>432</v>
      </c>
      <c r="I387" s="84">
        <v>4</v>
      </c>
      <c r="J387" s="83" t="s">
        <v>1331</v>
      </c>
      <c r="K387" s="86" t="s">
        <v>1416</v>
      </c>
      <c r="L387" s="86" t="s">
        <v>1419</v>
      </c>
    </row>
    <row r="388" spans="1:12" s="31" customFormat="1" ht="15" customHeight="1" x14ac:dyDescent="0.25">
      <c r="A388" s="87" t="str">
        <f>_xlfn.CONCAT(B388,C388)</f>
        <v>82325071</v>
      </c>
      <c r="B388" s="86">
        <v>8232507</v>
      </c>
      <c r="C388" s="86">
        <v>1</v>
      </c>
      <c r="D388" s="86" t="s">
        <v>4045</v>
      </c>
      <c r="E388" s="86" t="s">
        <v>4046</v>
      </c>
      <c r="F388" s="86" t="s">
        <v>1433</v>
      </c>
      <c r="G388" s="89">
        <v>5655</v>
      </c>
      <c r="H388" s="84" t="s">
        <v>432</v>
      </c>
      <c r="I388" s="84">
        <v>4</v>
      </c>
      <c r="J388" s="83" t="s">
        <v>1331</v>
      </c>
      <c r="K388" s="86" t="s">
        <v>1378</v>
      </c>
      <c r="L388" s="86" t="s">
        <v>1381</v>
      </c>
    </row>
    <row r="389" spans="1:12" s="31" customFormat="1" ht="15" customHeight="1" x14ac:dyDescent="0.25">
      <c r="A389" s="87" t="str">
        <f>_xlfn.CONCAT(B389,C389)</f>
        <v>94207101</v>
      </c>
      <c r="B389" s="86">
        <v>9420710</v>
      </c>
      <c r="C389" s="86">
        <v>1</v>
      </c>
      <c r="D389" s="86" t="s">
        <v>4119</v>
      </c>
      <c r="E389" s="86" t="s">
        <v>4120</v>
      </c>
      <c r="F389" s="86" t="s">
        <v>1428</v>
      </c>
      <c r="G389" s="89">
        <v>5655</v>
      </c>
      <c r="H389" s="84" t="s">
        <v>432</v>
      </c>
      <c r="I389" s="84">
        <v>4</v>
      </c>
      <c r="J389" s="83" t="s">
        <v>1331</v>
      </c>
      <c r="K389" s="86" t="s">
        <v>1378</v>
      </c>
      <c r="L389" s="86" t="s">
        <v>1381</v>
      </c>
    </row>
    <row r="390" spans="1:12" s="31" customFormat="1" ht="15" customHeight="1" x14ac:dyDescent="0.25">
      <c r="A390" s="87" t="str">
        <f>_xlfn.CONCAT(B390,C390)</f>
        <v>96349151</v>
      </c>
      <c r="B390" s="86">
        <v>9634915</v>
      </c>
      <c r="C390" s="86">
        <v>1</v>
      </c>
      <c r="D390" s="86" t="s">
        <v>4131</v>
      </c>
      <c r="E390" s="86" t="s">
        <v>4132</v>
      </c>
      <c r="F390" s="86" t="s">
        <v>1428</v>
      </c>
      <c r="G390" s="89">
        <v>5655</v>
      </c>
      <c r="H390" s="84" t="s">
        <v>432</v>
      </c>
      <c r="I390" s="84">
        <v>4</v>
      </c>
      <c r="J390" s="83" t="s">
        <v>1331</v>
      </c>
      <c r="K390" s="86" t="s">
        <v>1419</v>
      </c>
      <c r="L390" s="86" t="s">
        <v>1420</v>
      </c>
    </row>
    <row r="391" spans="1:12" s="31" customFormat="1" ht="15" customHeight="1" x14ac:dyDescent="0.25">
      <c r="A391" s="87" t="str">
        <f>_xlfn.CONCAT(B391,C391)</f>
        <v>69039641</v>
      </c>
      <c r="B391" s="86">
        <v>6903964</v>
      </c>
      <c r="C391" s="86">
        <v>1</v>
      </c>
      <c r="D391" s="86" t="s">
        <v>4433</v>
      </c>
      <c r="E391" s="86" t="s">
        <v>4434</v>
      </c>
      <c r="F391" s="86" t="s">
        <v>1433</v>
      </c>
      <c r="G391" s="89">
        <v>5655</v>
      </c>
      <c r="H391" s="84" t="s">
        <v>432</v>
      </c>
      <c r="I391" s="84">
        <v>4</v>
      </c>
      <c r="J391" s="83" t="s">
        <v>1331</v>
      </c>
      <c r="K391" s="86" t="s">
        <v>1382</v>
      </c>
      <c r="L391" s="86" t="s">
        <v>1383</v>
      </c>
    </row>
    <row r="392" spans="1:12" s="31" customFormat="1" ht="15" customHeight="1" x14ac:dyDescent="0.25">
      <c r="A392" s="87" t="str">
        <f>_xlfn.CONCAT(B392,C392)</f>
        <v>25898131</v>
      </c>
      <c r="B392" s="86">
        <v>2589813</v>
      </c>
      <c r="C392" s="86">
        <v>1</v>
      </c>
      <c r="D392" s="86" t="s">
        <v>1713</v>
      </c>
      <c r="E392" s="86" t="s">
        <v>1714</v>
      </c>
      <c r="F392" s="86" t="s">
        <v>1428</v>
      </c>
      <c r="G392" s="89">
        <v>5389</v>
      </c>
      <c r="H392" s="84" t="s">
        <v>305</v>
      </c>
      <c r="I392" s="84">
        <v>22</v>
      </c>
      <c r="J392" s="83" t="s">
        <v>1328</v>
      </c>
      <c r="K392" s="86" t="s">
        <v>1383</v>
      </c>
      <c r="L392" s="86" t="s">
        <v>1388</v>
      </c>
    </row>
    <row r="393" spans="1:12" s="31" customFormat="1" ht="15" customHeight="1" x14ac:dyDescent="0.25">
      <c r="A393" s="87" t="str">
        <f>_xlfn.CONCAT(B393,C393)</f>
        <v>57841411</v>
      </c>
      <c r="B393" s="86">
        <v>5784141</v>
      </c>
      <c r="C393" s="86">
        <v>1</v>
      </c>
      <c r="D393" s="86" t="s">
        <v>1788</v>
      </c>
      <c r="E393" s="86" t="s">
        <v>1789</v>
      </c>
      <c r="F393" s="86" t="s">
        <v>1433</v>
      </c>
      <c r="G393" s="89">
        <v>72399</v>
      </c>
      <c r="H393" s="84" t="s">
        <v>1095</v>
      </c>
      <c r="I393" s="84">
        <v>22</v>
      </c>
      <c r="J393" s="83" t="s">
        <v>1328</v>
      </c>
      <c r="K393" s="86" t="s">
        <v>1382</v>
      </c>
      <c r="L393" s="86" t="s">
        <v>1383</v>
      </c>
    </row>
    <row r="394" spans="1:12" s="31" customFormat="1" ht="15" customHeight="1" x14ac:dyDescent="0.25">
      <c r="A394" s="87" t="str">
        <f>_xlfn.CONCAT(B394,C394)</f>
        <v>69533001</v>
      </c>
      <c r="B394" s="86">
        <v>6953300</v>
      </c>
      <c r="C394" s="86">
        <v>1</v>
      </c>
      <c r="D394" s="86" t="s">
        <v>1874</v>
      </c>
      <c r="E394" s="86" t="s">
        <v>1875</v>
      </c>
      <c r="F394" s="86" t="s">
        <v>1427</v>
      </c>
      <c r="G394" s="89">
        <v>72399</v>
      </c>
      <c r="H394" s="84" t="s">
        <v>1095</v>
      </c>
      <c r="I394" s="84">
        <v>22</v>
      </c>
      <c r="J394" s="83" t="s">
        <v>1328</v>
      </c>
      <c r="K394" s="86" t="s">
        <v>1381</v>
      </c>
      <c r="L394" s="86" t="s">
        <v>1382</v>
      </c>
    </row>
    <row r="395" spans="1:12" s="31" customFormat="1" ht="15" customHeight="1" x14ac:dyDescent="0.25">
      <c r="A395" s="87" t="str">
        <f>_xlfn.CONCAT(B395,C395)</f>
        <v>115854931</v>
      </c>
      <c r="B395" s="86">
        <v>11585493</v>
      </c>
      <c r="C395" s="86">
        <v>1</v>
      </c>
      <c r="D395" s="86" t="s">
        <v>2249</v>
      </c>
      <c r="E395" s="86" t="s">
        <v>2250</v>
      </c>
      <c r="F395" s="86" t="s">
        <v>1428</v>
      </c>
      <c r="G395" s="89">
        <v>72399</v>
      </c>
      <c r="H395" s="84" t="s">
        <v>1095</v>
      </c>
      <c r="I395" s="84">
        <v>22</v>
      </c>
      <c r="J395" s="83" t="s">
        <v>1328</v>
      </c>
      <c r="K395" s="86" t="s">
        <v>1380</v>
      </c>
      <c r="L395" s="86" t="s">
        <v>1391</v>
      </c>
    </row>
    <row r="396" spans="1:12" s="31" customFormat="1" ht="15" customHeight="1" x14ac:dyDescent="0.25">
      <c r="A396" s="87" t="str">
        <f>_xlfn.CONCAT(B396,C396)</f>
        <v>77187801</v>
      </c>
      <c r="B396" s="86">
        <v>7718780</v>
      </c>
      <c r="C396" s="86">
        <v>1</v>
      </c>
      <c r="D396" s="86" t="s">
        <v>2503</v>
      </c>
      <c r="E396" s="86" t="s">
        <v>2504</v>
      </c>
      <c r="F396" s="86" t="s">
        <v>1433</v>
      </c>
      <c r="G396" s="89">
        <v>72399</v>
      </c>
      <c r="H396" s="84" t="s">
        <v>1095</v>
      </c>
      <c r="I396" s="84">
        <v>22</v>
      </c>
      <c r="J396" s="83" t="s">
        <v>1328</v>
      </c>
      <c r="K396" s="86" t="s">
        <v>1378</v>
      </c>
      <c r="L396" s="86" t="s">
        <v>1381</v>
      </c>
    </row>
    <row r="397" spans="1:12" s="31" customFormat="1" ht="15" customHeight="1" x14ac:dyDescent="0.25">
      <c r="A397" s="87" t="str">
        <f>_xlfn.CONCAT(B397,C397)</f>
        <v>72569171</v>
      </c>
      <c r="B397" s="86">
        <v>7256917</v>
      </c>
      <c r="C397" s="86">
        <v>1</v>
      </c>
      <c r="D397" s="86" t="s">
        <v>3228</v>
      </c>
      <c r="E397" s="86" t="s">
        <v>3229</v>
      </c>
      <c r="F397" s="86" t="s">
        <v>1428</v>
      </c>
      <c r="G397" s="89">
        <v>72399</v>
      </c>
      <c r="H397" s="84" t="s">
        <v>1095</v>
      </c>
      <c r="I397" s="84">
        <v>22</v>
      </c>
      <c r="J397" s="83" t="s">
        <v>1328</v>
      </c>
      <c r="K397" s="86" t="s">
        <v>1377</v>
      </c>
      <c r="L397" s="86" t="s">
        <v>1378</v>
      </c>
    </row>
    <row r="398" spans="1:12" s="31" customFormat="1" ht="15" customHeight="1" x14ac:dyDescent="0.25">
      <c r="A398" s="87" t="str">
        <f>_xlfn.CONCAT(B398,C398)</f>
        <v>69482501</v>
      </c>
      <c r="B398" s="86">
        <v>6948250</v>
      </c>
      <c r="C398" s="86">
        <v>1</v>
      </c>
      <c r="D398" s="86" t="s">
        <v>3905</v>
      </c>
      <c r="E398" s="86">
        <v>17551357</v>
      </c>
      <c r="F398" s="86" t="s">
        <v>1433</v>
      </c>
      <c r="G398" s="89">
        <v>5469</v>
      </c>
      <c r="H398" s="84" t="s">
        <v>361</v>
      </c>
      <c r="I398" s="84">
        <v>22</v>
      </c>
      <c r="J398" s="83" t="s">
        <v>1328</v>
      </c>
      <c r="K398" s="86" t="s">
        <v>1383</v>
      </c>
      <c r="L398" s="86" t="s">
        <v>1388</v>
      </c>
    </row>
    <row r="399" spans="1:12" s="31" customFormat="1" ht="15" customHeight="1" x14ac:dyDescent="0.25">
      <c r="A399" s="87" t="str">
        <f>_xlfn.CONCAT(B399,C399)</f>
        <v>91608021</v>
      </c>
      <c r="B399" s="86">
        <v>9160802</v>
      </c>
      <c r="C399" s="86">
        <v>1</v>
      </c>
      <c r="D399" s="86" t="s">
        <v>3959</v>
      </c>
      <c r="E399" s="86" t="s">
        <v>3960</v>
      </c>
      <c r="F399" s="86" t="s">
        <v>1428</v>
      </c>
      <c r="G399" s="89">
        <v>72399</v>
      </c>
      <c r="H399" s="84" t="s">
        <v>1095</v>
      </c>
      <c r="I399" s="84">
        <v>22</v>
      </c>
      <c r="J399" s="83" t="s">
        <v>1328</v>
      </c>
      <c r="K399" s="86" t="s">
        <v>1376</v>
      </c>
      <c r="L399" s="86" t="s">
        <v>1377</v>
      </c>
    </row>
    <row r="400" spans="1:12" s="31" customFormat="1" ht="15" customHeight="1" x14ac:dyDescent="0.25">
      <c r="A400" s="87" t="str">
        <f>_xlfn.CONCAT(B400,C400)</f>
        <v>72568261</v>
      </c>
      <c r="B400" s="86">
        <v>7256826</v>
      </c>
      <c r="C400" s="86">
        <v>1</v>
      </c>
      <c r="D400" s="86" t="s">
        <v>4154</v>
      </c>
      <c r="E400" s="86" t="s">
        <v>4155</v>
      </c>
      <c r="F400" s="86" t="s">
        <v>1428</v>
      </c>
      <c r="G400" s="89">
        <v>3263</v>
      </c>
      <c r="H400" s="84" t="s">
        <v>78</v>
      </c>
      <c r="I400" s="84">
        <v>22</v>
      </c>
      <c r="J400" s="83" t="s">
        <v>1328</v>
      </c>
      <c r="K400" s="86" t="s">
        <v>1377</v>
      </c>
      <c r="L400" s="86" t="s">
        <v>1378</v>
      </c>
    </row>
    <row r="401" spans="1:12" s="31" customFormat="1" ht="15" customHeight="1" x14ac:dyDescent="0.25">
      <c r="A401" s="87" t="str">
        <f>_xlfn.CONCAT(B401,C401)</f>
        <v>82315762</v>
      </c>
      <c r="B401" s="86">
        <v>8231576</v>
      </c>
      <c r="C401" s="86">
        <v>2</v>
      </c>
      <c r="D401" s="86" t="s">
        <v>4308</v>
      </c>
      <c r="E401" s="86">
        <v>19404203</v>
      </c>
      <c r="F401" s="86" t="s">
        <v>1427</v>
      </c>
      <c r="G401" s="89">
        <v>72399</v>
      </c>
      <c r="H401" s="84" t="s">
        <v>1095</v>
      </c>
      <c r="I401" s="84">
        <v>22</v>
      </c>
      <c r="J401" s="83" t="s">
        <v>1328</v>
      </c>
      <c r="K401" s="86" t="s">
        <v>1382</v>
      </c>
      <c r="L401" s="86" t="s">
        <v>1383</v>
      </c>
    </row>
    <row r="402" spans="1:12" s="31" customFormat="1" ht="15" customHeight="1" x14ac:dyDescent="0.25">
      <c r="A402" s="87" t="str">
        <f>_xlfn.CONCAT(B402,C402)</f>
        <v>78464961</v>
      </c>
      <c r="B402" s="86">
        <v>7846496</v>
      </c>
      <c r="C402" s="86">
        <v>1</v>
      </c>
      <c r="D402" s="86" t="s">
        <v>1491</v>
      </c>
      <c r="E402" s="86" t="s">
        <v>1492</v>
      </c>
      <c r="F402" s="86" t="s">
        <v>1428</v>
      </c>
      <c r="G402" s="89">
        <v>5074</v>
      </c>
      <c r="H402" s="84" t="s">
        <v>137</v>
      </c>
      <c r="I402" s="84">
        <v>37</v>
      </c>
      <c r="J402" s="83" t="s">
        <v>1327</v>
      </c>
      <c r="K402" s="86" t="s">
        <v>1377</v>
      </c>
      <c r="L402" s="86" t="s">
        <v>1378</v>
      </c>
    </row>
    <row r="403" spans="1:12" s="31" customFormat="1" ht="15" customHeight="1" x14ac:dyDescent="0.25">
      <c r="A403" s="87" t="str">
        <f>_xlfn.CONCAT(B403,C403)</f>
        <v>68992251</v>
      </c>
      <c r="B403" s="86">
        <v>6899225</v>
      </c>
      <c r="C403" s="86">
        <v>1</v>
      </c>
      <c r="D403" s="86" t="s">
        <v>1550</v>
      </c>
      <c r="E403" s="86">
        <v>6689199</v>
      </c>
      <c r="F403" s="86" t="s">
        <v>1428</v>
      </c>
      <c r="G403" s="89">
        <v>5087</v>
      </c>
      <c r="H403" s="84" t="s">
        <v>142</v>
      </c>
      <c r="I403" s="84">
        <v>37</v>
      </c>
      <c r="J403" s="83" t="s">
        <v>1327</v>
      </c>
      <c r="K403" s="86" t="s">
        <v>1376</v>
      </c>
      <c r="L403" s="86" t="s">
        <v>1377</v>
      </c>
    </row>
    <row r="404" spans="1:12" s="31" customFormat="1" ht="15" customHeight="1" x14ac:dyDescent="0.25">
      <c r="A404" s="87" t="str">
        <f>_xlfn.CONCAT(B404,C404)</f>
        <v>129900502</v>
      </c>
      <c r="B404" s="86">
        <v>12990050</v>
      </c>
      <c r="C404" s="86">
        <v>2</v>
      </c>
      <c r="D404" s="86" t="s">
        <v>1583</v>
      </c>
      <c r="E404" s="86" t="s">
        <v>1584</v>
      </c>
      <c r="F404" s="86" t="s">
        <v>1434</v>
      </c>
      <c r="G404" s="89">
        <v>5074</v>
      </c>
      <c r="H404" s="84" t="s">
        <v>137</v>
      </c>
      <c r="I404" s="84">
        <v>37</v>
      </c>
      <c r="J404" s="83" t="s">
        <v>1327</v>
      </c>
      <c r="K404" s="86" t="s">
        <v>1376</v>
      </c>
      <c r="L404" s="86" t="s">
        <v>1377</v>
      </c>
    </row>
    <row r="405" spans="1:12" s="31" customFormat="1" ht="15" customHeight="1" x14ac:dyDescent="0.25">
      <c r="A405" s="87" t="str">
        <f>_xlfn.CONCAT(B405,C405)</f>
        <v>72912431</v>
      </c>
      <c r="B405" s="86">
        <v>7291243</v>
      </c>
      <c r="C405" s="86">
        <v>1</v>
      </c>
      <c r="D405" s="86" t="s">
        <v>1755</v>
      </c>
      <c r="E405" s="86" t="s">
        <v>1756</v>
      </c>
      <c r="F405" s="86" t="s">
        <v>1428</v>
      </c>
      <c r="G405" s="89">
        <v>5074</v>
      </c>
      <c r="H405" s="84" t="s">
        <v>137</v>
      </c>
      <c r="I405" s="84">
        <v>37</v>
      </c>
      <c r="J405" s="83" t="s">
        <v>1327</v>
      </c>
      <c r="K405" s="86" t="s">
        <v>1377</v>
      </c>
      <c r="L405" s="86" t="s">
        <v>1378</v>
      </c>
    </row>
    <row r="406" spans="1:12" s="31" customFormat="1" ht="15" customHeight="1" x14ac:dyDescent="0.25">
      <c r="A406" s="87" t="str">
        <f>_xlfn.CONCAT(B406,C406)</f>
        <v>123277121</v>
      </c>
      <c r="B406" s="86">
        <v>12327712</v>
      </c>
      <c r="C406" s="86">
        <v>1</v>
      </c>
      <c r="D406" s="86" t="s">
        <v>2721</v>
      </c>
      <c r="E406" s="86" t="s">
        <v>2722</v>
      </c>
      <c r="F406" s="86" t="s">
        <v>1428</v>
      </c>
      <c r="G406" s="89">
        <v>5074</v>
      </c>
      <c r="H406" s="84" t="s">
        <v>137</v>
      </c>
      <c r="I406" s="84">
        <v>37</v>
      </c>
      <c r="J406" s="83" t="s">
        <v>1327</v>
      </c>
      <c r="K406" s="86" t="s">
        <v>1416</v>
      </c>
      <c r="L406" s="86" t="s">
        <v>1419</v>
      </c>
    </row>
    <row r="407" spans="1:12" s="31" customFormat="1" ht="15" customHeight="1" x14ac:dyDescent="0.25">
      <c r="A407" s="87" t="str">
        <f>_xlfn.CONCAT(B407,C407)</f>
        <v>93174781</v>
      </c>
      <c r="B407" s="86">
        <v>9317478</v>
      </c>
      <c r="C407" s="86">
        <v>1</v>
      </c>
      <c r="D407" s="86" t="s">
        <v>2820</v>
      </c>
      <c r="E407" s="86" t="s">
        <v>2821</v>
      </c>
      <c r="F407" s="86" t="s">
        <v>1428</v>
      </c>
      <c r="G407" s="89">
        <v>5074</v>
      </c>
      <c r="H407" s="84" t="s">
        <v>137</v>
      </c>
      <c r="I407" s="84">
        <v>37</v>
      </c>
      <c r="J407" s="83" t="s">
        <v>1327</v>
      </c>
      <c r="K407" s="86" t="s">
        <v>1378</v>
      </c>
      <c r="L407" s="86" t="s">
        <v>1381</v>
      </c>
    </row>
    <row r="408" spans="1:12" s="31" customFormat="1" ht="15" customHeight="1" x14ac:dyDescent="0.25">
      <c r="A408" s="87" t="str">
        <f>_xlfn.CONCAT(B408,C408)</f>
        <v>69018151</v>
      </c>
      <c r="B408" s="86">
        <v>6901815</v>
      </c>
      <c r="C408" s="86">
        <v>1</v>
      </c>
      <c r="D408" s="86" t="s">
        <v>2868</v>
      </c>
      <c r="E408" s="86">
        <v>18769790</v>
      </c>
      <c r="F408" s="86" t="s">
        <v>1433</v>
      </c>
      <c r="G408" s="89">
        <v>61281</v>
      </c>
      <c r="H408" s="84" t="s">
        <v>962</v>
      </c>
      <c r="I408" s="84">
        <v>37</v>
      </c>
      <c r="J408" s="83" t="s">
        <v>1327</v>
      </c>
      <c r="K408" s="86" t="s">
        <v>1377</v>
      </c>
      <c r="L408" s="86" t="s">
        <v>1378</v>
      </c>
    </row>
    <row r="409" spans="1:12" s="31" customFormat="1" ht="15" customHeight="1" x14ac:dyDescent="0.25">
      <c r="A409" s="87" t="str">
        <f>_xlfn.CONCAT(B409,C409)</f>
        <v>95459431</v>
      </c>
      <c r="B409" s="86">
        <v>9545943</v>
      </c>
      <c r="C409" s="86">
        <v>1</v>
      </c>
      <c r="D409" s="86" t="s">
        <v>2985</v>
      </c>
      <c r="E409" s="86">
        <v>20323694</v>
      </c>
      <c r="F409" s="86" t="s">
        <v>1428</v>
      </c>
      <c r="G409" s="89">
        <v>5074</v>
      </c>
      <c r="H409" s="84" t="s">
        <v>137</v>
      </c>
      <c r="I409" s="84">
        <v>37</v>
      </c>
      <c r="J409" s="83" t="s">
        <v>1327</v>
      </c>
      <c r="K409" s="86" t="s">
        <v>1416</v>
      </c>
      <c r="L409" s="86" t="s">
        <v>1419</v>
      </c>
    </row>
    <row r="410" spans="1:12" s="31" customFormat="1" ht="15" customHeight="1" x14ac:dyDescent="0.25">
      <c r="A410" s="87" t="str">
        <f>_xlfn.CONCAT(B410,C410)</f>
        <v>52027591</v>
      </c>
      <c r="B410" s="86">
        <v>5202759</v>
      </c>
      <c r="C410" s="86">
        <v>1</v>
      </c>
      <c r="D410" s="86" t="s">
        <v>3319</v>
      </c>
      <c r="E410" s="86" t="s">
        <v>3320</v>
      </c>
      <c r="F410" s="86" t="s">
        <v>1428</v>
      </c>
      <c r="G410" s="89">
        <v>5074</v>
      </c>
      <c r="H410" s="84" t="s">
        <v>137</v>
      </c>
      <c r="I410" s="84">
        <v>37</v>
      </c>
      <c r="J410" s="83" t="s">
        <v>1327</v>
      </c>
      <c r="K410" s="86" t="s">
        <v>1377</v>
      </c>
      <c r="L410" s="86" t="s">
        <v>1378</v>
      </c>
    </row>
    <row r="411" spans="1:12" s="31" customFormat="1" ht="15" customHeight="1" x14ac:dyDescent="0.25">
      <c r="A411" s="87" t="str">
        <f>_xlfn.CONCAT(B411,C411)</f>
        <v>82062721</v>
      </c>
      <c r="B411" s="86">
        <v>8206272</v>
      </c>
      <c r="C411" s="86">
        <v>1</v>
      </c>
      <c r="D411" s="86" t="s">
        <v>3475</v>
      </c>
      <c r="E411" s="86">
        <v>22787982</v>
      </c>
      <c r="F411" s="86" t="s">
        <v>1428</v>
      </c>
      <c r="G411" s="89">
        <v>5074</v>
      </c>
      <c r="H411" s="84" t="s">
        <v>137</v>
      </c>
      <c r="I411" s="84">
        <v>37</v>
      </c>
      <c r="J411" s="83" t="s">
        <v>1327</v>
      </c>
      <c r="K411" s="86" t="s">
        <v>1381</v>
      </c>
      <c r="L411" s="86" t="s">
        <v>1382</v>
      </c>
    </row>
    <row r="412" spans="1:12" s="31" customFormat="1" ht="15" customHeight="1" x14ac:dyDescent="0.25">
      <c r="A412" s="87" t="str">
        <f>_xlfn.CONCAT(B412,C412)</f>
        <v>69018031</v>
      </c>
      <c r="B412" s="86">
        <v>6901803</v>
      </c>
      <c r="C412" s="86">
        <v>1</v>
      </c>
      <c r="D412" s="86" t="s">
        <v>3816</v>
      </c>
      <c r="E412" s="86">
        <v>19380696</v>
      </c>
      <c r="F412" s="86" t="s">
        <v>1428</v>
      </c>
      <c r="G412" s="89">
        <v>85616</v>
      </c>
      <c r="H412" s="84" t="s">
        <v>1212</v>
      </c>
      <c r="I412" s="84">
        <v>37</v>
      </c>
      <c r="J412" s="83" t="s">
        <v>1327</v>
      </c>
      <c r="K412" s="86" t="s">
        <v>1375</v>
      </c>
      <c r="L412" s="86" t="s">
        <v>1376</v>
      </c>
    </row>
    <row r="413" spans="1:12" s="31" customFormat="1" ht="15" customHeight="1" x14ac:dyDescent="0.25">
      <c r="A413" s="87" t="str">
        <f>_xlfn.CONCAT(B413,C413)</f>
        <v>69022241</v>
      </c>
      <c r="B413" s="86">
        <v>6902224</v>
      </c>
      <c r="C413" s="86">
        <v>1</v>
      </c>
      <c r="D413" s="86" t="s">
        <v>3870</v>
      </c>
      <c r="E413" s="86" t="s">
        <v>3871</v>
      </c>
      <c r="F413" s="86" t="s">
        <v>1428</v>
      </c>
      <c r="G413" s="89">
        <v>5074</v>
      </c>
      <c r="H413" s="84" t="s">
        <v>137</v>
      </c>
      <c r="I413" s="84">
        <v>37</v>
      </c>
      <c r="J413" s="83" t="s">
        <v>1327</v>
      </c>
      <c r="K413" s="86" t="s">
        <v>1416</v>
      </c>
      <c r="L413" s="86" t="s">
        <v>1419</v>
      </c>
    </row>
    <row r="414" spans="1:12" s="31" customFormat="1" ht="15" customHeight="1" x14ac:dyDescent="0.25">
      <c r="A414" s="87" t="str">
        <f>_xlfn.CONCAT(B414,C414)</f>
        <v>84464771</v>
      </c>
      <c r="B414" s="86">
        <v>8446477</v>
      </c>
      <c r="C414" s="86">
        <v>1</v>
      </c>
      <c r="D414" s="86" t="s">
        <v>3902</v>
      </c>
      <c r="E414" s="86" t="s">
        <v>3903</v>
      </c>
      <c r="F414" s="86" t="s">
        <v>1428</v>
      </c>
      <c r="G414" s="89">
        <v>5074</v>
      </c>
      <c r="H414" s="84" t="s">
        <v>137</v>
      </c>
      <c r="I414" s="84">
        <v>37</v>
      </c>
      <c r="J414" s="83" t="s">
        <v>1327</v>
      </c>
      <c r="K414" s="86" t="s">
        <v>1377</v>
      </c>
      <c r="L414" s="86" t="s">
        <v>1378</v>
      </c>
    </row>
    <row r="415" spans="1:12" s="31" customFormat="1" ht="15" customHeight="1" x14ac:dyDescent="0.25">
      <c r="A415" s="87" t="str">
        <f>_xlfn.CONCAT(B415,C415)</f>
        <v>78688201</v>
      </c>
      <c r="B415" s="86">
        <v>7868820</v>
      </c>
      <c r="C415" s="86">
        <v>1</v>
      </c>
      <c r="D415" s="86" t="s">
        <v>4252</v>
      </c>
      <c r="E415" s="86" t="s">
        <v>4253</v>
      </c>
      <c r="F415" s="86" t="s">
        <v>1428</v>
      </c>
      <c r="G415" s="89">
        <v>5074</v>
      </c>
      <c r="H415" s="84" t="s">
        <v>137</v>
      </c>
      <c r="I415" s="84">
        <v>37</v>
      </c>
      <c r="J415" s="83" t="s">
        <v>1327</v>
      </c>
      <c r="K415" s="86" t="s">
        <v>1419</v>
      </c>
      <c r="L415" s="86" t="s">
        <v>1420</v>
      </c>
    </row>
    <row r="416" spans="1:12" s="31" customFormat="1" ht="15" customHeight="1" x14ac:dyDescent="0.25">
      <c r="A416" s="87" t="str">
        <f>_xlfn.CONCAT(B416,C416)</f>
        <v>36957121</v>
      </c>
      <c r="B416" s="86">
        <v>3695712</v>
      </c>
      <c r="C416" s="86">
        <v>1</v>
      </c>
      <c r="D416" s="86" t="s">
        <v>1759</v>
      </c>
      <c r="E416" s="86" t="s">
        <v>1760</v>
      </c>
      <c r="F416" s="86" t="s">
        <v>1428</v>
      </c>
      <c r="G416" s="89">
        <v>63940</v>
      </c>
      <c r="H416" s="84" t="s">
        <v>994</v>
      </c>
      <c r="I416" s="84">
        <v>23</v>
      </c>
      <c r="J416" s="83" t="s">
        <v>1316</v>
      </c>
      <c r="K416" s="86" t="s">
        <v>1419</v>
      </c>
      <c r="L416" s="86" t="s">
        <v>1420</v>
      </c>
    </row>
    <row r="417" spans="1:12" s="31" customFormat="1" ht="15" customHeight="1" x14ac:dyDescent="0.25">
      <c r="A417" s="87" t="str">
        <f>_xlfn.CONCAT(B417,C417)</f>
        <v>52616613</v>
      </c>
      <c r="B417" s="86">
        <v>5261661</v>
      </c>
      <c r="C417" s="86">
        <v>3</v>
      </c>
      <c r="D417" s="86" t="s">
        <v>1978</v>
      </c>
      <c r="E417" s="86" t="s">
        <v>1979</v>
      </c>
      <c r="F417" s="86" t="s">
        <v>1428</v>
      </c>
      <c r="G417" s="89">
        <v>63940</v>
      </c>
      <c r="H417" s="84" t="s">
        <v>994</v>
      </c>
      <c r="I417" s="84">
        <v>23</v>
      </c>
      <c r="J417" s="83" t="s">
        <v>1316</v>
      </c>
      <c r="K417" s="86" t="s">
        <v>1419</v>
      </c>
      <c r="L417" s="86" t="s">
        <v>1420</v>
      </c>
    </row>
    <row r="418" spans="1:12" s="31" customFormat="1" ht="15" customHeight="1" x14ac:dyDescent="0.25">
      <c r="A418" s="87" t="str">
        <f>_xlfn.CONCAT(B418,C418)</f>
        <v>69377791</v>
      </c>
      <c r="B418" s="86">
        <v>6937779</v>
      </c>
      <c r="C418" s="86">
        <v>1</v>
      </c>
      <c r="D418" s="86" t="s">
        <v>2264</v>
      </c>
      <c r="E418" s="86" t="s">
        <v>2265</v>
      </c>
      <c r="F418" s="86" t="s">
        <v>1428</v>
      </c>
      <c r="G418" s="89">
        <v>63940</v>
      </c>
      <c r="H418" s="84" t="s">
        <v>994</v>
      </c>
      <c r="I418" s="84">
        <v>23</v>
      </c>
      <c r="J418" s="83" t="s">
        <v>1316</v>
      </c>
      <c r="K418" s="86" t="s">
        <v>1391</v>
      </c>
      <c r="L418" s="86" t="s">
        <v>1416</v>
      </c>
    </row>
    <row r="419" spans="1:12" s="31" customFormat="1" ht="15" customHeight="1" x14ac:dyDescent="0.25">
      <c r="A419" s="87" t="str">
        <f>_xlfn.CONCAT(B419,C419)</f>
        <v>69386701</v>
      </c>
      <c r="B419" s="86">
        <v>6938670</v>
      </c>
      <c r="C419" s="86">
        <v>1</v>
      </c>
      <c r="D419" s="86" t="s">
        <v>2548</v>
      </c>
      <c r="E419" s="86" t="s">
        <v>2549</v>
      </c>
      <c r="F419" s="86" t="s">
        <v>1428</v>
      </c>
      <c r="G419" s="89">
        <v>63940</v>
      </c>
      <c r="H419" s="84" t="s">
        <v>994</v>
      </c>
      <c r="I419" s="84">
        <v>23</v>
      </c>
      <c r="J419" s="83" t="s">
        <v>1316</v>
      </c>
      <c r="K419" s="86" t="s">
        <v>1378</v>
      </c>
      <c r="L419" s="86" t="s">
        <v>1381</v>
      </c>
    </row>
    <row r="420" spans="1:12" s="31" customFormat="1" ht="15" customHeight="1" x14ac:dyDescent="0.25">
      <c r="A420" s="87" t="str">
        <f>_xlfn.CONCAT(B420,C420)</f>
        <v>57956061</v>
      </c>
      <c r="B420" s="86">
        <v>5795606</v>
      </c>
      <c r="C420" s="86">
        <v>1</v>
      </c>
      <c r="D420" s="86" t="s">
        <v>2579</v>
      </c>
      <c r="E420" s="86" t="s">
        <v>2580</v>
      </c>
      <c r="F420" s="86" t="s">
        <v>1433</v>
      </c>
      <c r="G420" s="89">
        <v>63931</v>
      </c>
      <c r="H420" s="84" t="s">
        <v>986</v>
      </c>
      <c r="I420" s="84">
        <v>23</v>
      </c>
      <c r="J420" s="83" t="s">
        <v>1316</v>
      </c>
      <c r="K420" s="86" t="s">
        <v>1378</v>
      </c>
      <c r="L420" s="86" t="s">
        <v>1381</v>
      </c>
    </row>
    <row r="421" spans="1:12" s="31" customFormat="1" ht="15" customHeight="1" x14ac:dyDescent="0.25">
      <c r="A421" s="87" t="str">
        <f>_xlfn.CONCAT(B421,C421)</f>
        <v>93427604</v>
      </c>
      <c r="B421" s="86">
        <v>9342760</v>
      </c>
      <c r="C421" s="86">
        <v>4</v>
      </c>
      <c r="D421" s="86" t="s">
        <v>3165</v>
      </c>
      <c r="E421" s="86" t="s">
        <v>3166</v>
      </c>
      <c r="F421" s="86" t="s">
        <v>1428</v>
      </c>
      <c r="G421" s="89">
        <v>63940</v>
      </c>
      <c r="H421" s="84" t="s">
        <v>994</v>
      </c>
      <c r="I421" s="84">
        <v>23</v>
      </c>
      <c r="J421" s="83" t="s">
        <v>1316</v>
      </c>
      <c r="K421" s="86" t="s">
        <v>1381</v>
      </c>
      <c r="L421" s="86" t="s">
        <v>1382</v>
      </c>
    </row>
    <row r="422" spans="1:12" s="31" customFormat="1" ht="15" customHeight="1" x14ac:dyDescent="0.25">
      <c r="A422" s="87" t="str">
        <f>_xlfn.CONCAT(B422,C422)</f>
        <v>91795491</v>
      </c>
      <c r="B422" s="86">
        <v>9179549</v>
      </c>
      <c r="C422" s="86">
        <v>1</v>
      </c>
      <c r="D422" s="86" t="s">
        <v>3693</v>
      </c>
      <c r="E422" s="86" t="s">
        <v>3694</v>
      </c>
      <c r="F422" s="86" t="s">
        <v>1428</v>
      </c>
      <c r="G422" s="89">
        <v>63940</v>
      </c>
      <c r="H422" s="84" t="s">
        <v>994</v>
      </c>
      <c r="I422" s="84">
        <v>23</v>
      </c>
      <c r="J422" s="83" t="s">
        <v>1316</v>
      </c>
      <c r="K422" s="86" t="s">
        <v>1419</v>
      </c>
      <c r="L422" s="86" t="s">
        <v>1420</v>
      </c>
    </row>
    <row r="423" spans="1:12" s="31" customFormat="1" ht="15" customHeight="1" x14ac:dyDescent="0.25">
      <c r="A423" s="87" t="str">
        <f>_xlfn.CONCAT(B423,C423)</f>
        <v>69388381</v>
      </c>
      <c r="B423" s="86">
        <v>6938838</v>
      </c>
      <c r="C423" s="86">
        <v>1</v>
      </c>
      <c r="D423" s="86" t="s">
        <v>3951</v>
      </c>
      <c r="E423" s="86" t="s">
        <v>3952</v>
      </c>
      <c r="F423" s="86" t="s">
        <v>1428</v>
      </c>
      <c r="G423" s="89">
        <v>63940</v>
      </c>
      <c r="H423" s="84" t="s">
        <v>994</v>
      </c>
      <c r="I423" s="84">
        <v>23</v>
      </c>
      <c r="J423" s="83" t="s">
        <v>1316</v>
      </c>
      <c r="K423" s="86" t="s">
        <v>1381</v>
      </c>
      <c r="L423" s="86" t="s">
        <v>1382</v>
      </c>
    </row>
    <row r="424" spans="1:12" s="31" customFormat="1" ht="15" customHeight="1" x14ac:dyDescent="0.25">
      <c r="A424" s="87" t="str">
        <f>_xlfn.CONCAT(B424,C424)</f>
        <v>81846901</v>
      </c>
      <c r="B424" s="86">
        <v>8184690</v>
      </c>
      <c r="C424" s="86">
        <v>1</v>
      </c>
      <c r="D424" s="86" t="s">
        <v>4185</v>
      </c>
      <c r="E424" s="86" t="s">
        <v>4186</v>
      </c>
      <c r="F424" s="86" t="s">
        <v>1428</v>
      </c>
      <c r="G424" s="89">
        <v>63940</v>
      </c>
      <c r="H424" s="84" t="s">
        <v>994</v>
      </c>
      <c r="I424" s="84">
        <v>23</v>
      </c>
      <c r="J424" s="83" t="s">
        <v>1316</v>
      </c>
      <c r="K424" s="86" t="s">
        <v>1391</v>
      </c>
      <c r="L424" s="86" t="s">
        <v>1416</v>
      </c>
    </row>
    <row r="425" spans="1:12" s="31" customFormat="1" ht="15" customHeight="1" x14ac:dyDescent="0.25">
      <c r="A425" s="87" t="str">
        <f>_xlfn.CONCAT(B425,C425)</f>
        <v>94212331</v>
      </c>
      <c r="B425" s="86">
        <v>9421233</v>
      </c>
      <c r="C425" s="86">
        <v>1</v>
      </c>
      <c r="D425" s="86" t="s">
        <v>4338</v>
      </c>
      <c r="E425" s="86" t="s">
        <v>4339</v>
      </c>
      <c r="F425" s="86" t="s">
        <v>1433</v>
      </c>
      <c r="G425" s="89">
        <v>63940</v>
      </c>
      <c r="H425" s="84" t="s">
        <v>994</v>
      </c>
      <c r="I425" s="84">
        <v>23</v>
      </c>
      <c r="J425" s="83" t="s">
        <v>1316</v>
      </c>
      <c r="K425" s="86" t="s">
        <v>1381</v>
      </c>
      <c r="L425" s="86" t="s">
        <v>1382</v>
      </c>
    </row>
    <row r="426" spans="1:12" s="31" customFormat="1" ht="15" customHeight="1" x14ac:dyDescent="0.25">
      <c r="A426" s="87" t="str">
        <f>_xlfn.CONCAT(B426,C426)</f>
        <v>96471701</v>
      </c>
      <c r="B426" s="86">
        <v>9647170</v>
      </c>
      <c r="C426" s="86">
        <v>1</v>
      </c>
      <c r="D426" s="86" t="s">
        <v>4381</v>
      </c>
      <c r="E426" s="86" t="s">
        <v>4382</v>
      </c>
      <c r="F426" s="86" t="s">
        <v>1428</v>
      </c>
      <c r="G426" s="89">
        <v>63940</v>
      </c>
      <c r="H426" s="84" t="s">
        <v>994</v>
      </c>
      <c r="I426" s="84">
        <v>23</v>
      </c>
      <c r="J426" s="83" t="s">
        <v>1316</v>
      </c>
      <c r="K426" s="86" t="s">
        <v>1376</v>
      </c>
      <c r="L426" s="86" t="s">
        <v>1377</v>
      </c>
    </row>
    <row r="427" spans="1:12" s="31" customFormat="1" ht="15" customHeight="1" x14ac:dyDescent="0.25">
      <c r="A427" s="87" t="str">
        <f>_xlfn.CONCAT(B427,C427)</f>
        <v>69905141</v>
      </c>
      <c r="B427" s="86">
        <v>6990514</v>
      </c>
      <c r="C427" s="86">
        <v>1</v>
      </c>
      <c r="D427" s="86" t="s">
        <v>4403</v>
      </c>
      <c r="E427" s="86" t="s">
        <v>4404</v>
      </c>
      <c r="F427" s="86" t="s">
        <v>1433</v>
      </c>
      <c r="G427" s="89">
        <v>63940</v>
      </c>
      <c r="H427" s="84" t="s">
        <v>994</v>
      </c>
      <c r="I427" s="84">
        <v>23</v>
      </c>
      <c r="J427" s="83" t="s">
        <v>1316</v>
      </c>
      <c r="K427" s="86" t="s">
        <v>1378</v>
      </c>
      <c r="L427" s="86" t="s">
        <v>1381</v>
      </c>
    </row>
    <row r="428" spans="1:12" s="31" customFormat="1" ht="15" customHeight="1" x14ac:dyDescent="0.25">
      <c r="A428" s="87" t="str">
        <f>_xlfn.CONCAT(B428,C428)</f>
        <v>93861661</v>
      </c>
      <c r="B428" s="86">
        <v>9386166</v>
      </c>
      <c r="C428" s="86">
        <v>1</v>
      </c>
      <c r="D428" s="86" t="s">
        <v>1441</v>
      </c>
      <c r="E428" s="86" t="s">
        <v>1442</v>
      </c>
      <c r="F428" s="86" t="s">
        <v>1433</v>
      </c>
      <c r="G428" s="89">
        <v>85511</v>
      </c>
      <c r="H428" s="84" t="s">
        <v>1203</v>
      </c>
      <c r="I428" s="84">
        <v>6</v>
      </c>
      <c r="J428" s="83" t="s">
        <v>1311</v>
      </c>
      <c r="K428" s="86" t="s">
        <v>1382</v>
      </c>
      <c r="L428" s="86" t="s">
        <v>1383</v>
      </c>
    </row>
    <row r="429" spans="1:12" s="31" customFormat="1" ht="15" customHeight="1" x14ac:dyDescent="0.25">
      <c r="A429" s="87" t="str">
        <f>_xlfn.CONCAT(B429,C429)</f>
        <v>82049621</v>
      </c>
      <c r="B429" s="86">
        <v>8204962</v>
      </c>
      <c r="C429" s="86">
        <v>1</v>
      </c>
      <c r="D429" s="86" t="s">
        <v>1573</v>
      </c>
      <c r="E429" s="86" t="s">
        <v>1574</v>
      </c>
      <c r="F429" s="86" t="s">
        <v>1428</v>
      </c>
      <c r="G429" s="89">
        <v>85511</v>
      </c>
      <c r="H429" s="84" t="s">
        <v>1203</v>
      </c>
      <c r="I429" s="84">
        <v>6</v>
      </c>
      <c r="J429" s="83" t="s">
        <v>1311</v>
      </c>
      <c r="K429" s="86" t="s">
        <v>1391</v>
      </c>
      <c r="L429" s="86" t="s">
        <v>1416</v>
      </c>
    </row>
    <row r="430" spans="1:12" s="31" customFormat="1" ht="15" customHeight="1" x14ac:dyDescent="0.25">
      <c r="A430" s="87" t="str">
        <f>_xlfn.CONCAT(B430,C430)</f>
        <v>73384781</v>
      </c>
      <c r="B430" s="86">
        <v>7338478</v>
      </c>
      <c r="C430" s="86">
        <v>1</v>
      </c>
      <c r="D430" s="86" t="s">
        <v>2021</v>
      </c>
      <c r="E430" s="86" t="s">
        <v>2022</v>
      </c>
      <c r="F430" s="86" t="s">
        <v>1428</v>
      </c>
      <c r="G430" s="89">
        <v>85511</v>
      </c>
      <c r="H430" s="84" t="s">
        <v>1203</v>
      </c>
      <c r="I430" s="84">
        <v>6</v>
      </c>
      <c r="J430" s="83" t="s">
        <v>1311</v>
      </c>
      <c r="K430" s="86" t="s">
        <v>1419</v>
      </c>
      <c r="L430" s="86" t="s">
        <v>1420</v>
      </c>
    </row>
    <row r="431" spans="1:12" s="31" customFormat="1" ht="15" customHeight="1" x14ac:dyDescent="0.25">
      <c r="A431" s="87" t="str">
        <f>_xlfn.CONCAT(B431,C431)</f>
        <v>65605192</v>
      </c>
      <c r="B431" s="86">
        <v>6560519</v>
      </c>
      <c r="C431" s="86">
        <v>2</v>
      </c>
      <c r="D431" s="86" t="s">
        <v>2071</v>
      </c>
      <c r="E431" s="86" t="s">
        <v>2072</v>
      </c>
      <c r="F431" s="86" t="s">
        <v>1428</v>
      </c>
      <c r="G431" s="89">
        <v>85511</v>
      </c>
      <c r="H431" s="84" t="s">
        <v>1203</v>
      </c>
      <c r="I431" s="84">
        <v>6</v>
      </c>
      <c r="J431" s="83" t="s">
        <v>1311</v>
      </c>
      <c r="K431" s="86" t="s">
        <v>1378</v>
      </c>
      <c r="L431" s="86" t="s">
        <v>1381</v>
      </c>
    </row>
    <row r="432" spans="1:12" s="31" customFormat="1" ht="15" customHeight="1" x14ac:dyDescent="0.25">
      <c r="A432" s="87" t="str">
        <f>_xlfn.CONCAT(B432,C432)</f>
        <v>79867011</v>
      </c>
      <c r="B432" s="86">
        <v>7986701</v>
      </c>
      <c r="C432" s="86">
        <v>1</v>
      </c>
      <c r="D432" s="86" t="s">
        <v>2100</v>
      </c>
      <c r="E432" s="86">
        <v>17805874</v>
      </c>
      <c r="F432" s="86" t="s">
        <v>1428</v>
      </c>
      <c r="G432" s="89">
        <v>3508</v>
      </c>
      <c r="H432" s="84" t="s">
        <v>85</v>
      </c>
      <c r="I432" s="84">
        <v>6</v>
      </c>
      <c r="J432" s="83" t="s">
        <v>1311</v>
      </c>
      <c r="K432" s="86" t="s">
        <v>1378</v>
      </c>
      <c r="L432" s="86" t="s">
        <v>1381</v>
      </c>
    </row>
    <row r="433" spans="1:12" s="31" customFormat="1" ht="15" customHeight="1" x14ac:dyDescent="0.25">
      <c r="A433" s="87" t="str">
        <f>_xlfn.CONCAT(B433,C433)</f>
        <v>89410141</v>
      </c>
      <c r="B433" s="86">
        <v>8941014</v>
      </c>
      <c r="C433" s="86">
        <v>1</v>
      </c>
      <c r="D433" s="86" t="s">
        <v>2500</v>
      </c>
      <c r="E433" s="86">
        <v>21171404</v>
      </c>
      <c r="F433" s="86" t="s">
        <v>1428</v>
      </c>
      <c r="G433" s="89">
        <v>85511</v>
      </c>
      <c r="H433" s="84" t="s">
        <v>1203</v>
      </c>
      <c r="I433" s="84">
        <v>6</v>
      </c>
      <c r="J433" s="83" t="s">
        <v>1311</v>
      </c>
      <c r="K433" s="86" t="s">
        <v>1377</v>
      </c>
      <c r="L433" s="86" t="s">
        <v>1378</v>
      </c>
    </row>
    <row r="434" spans="1:12" s="31" customFormat="1" ht="15" customHeight="1" x14ac:dyDescent="0.25">
      <c r="A434" s="87" t="str">
        <f>_xlfn.CONCAT(B434,C434)</f>
        <v>48297362</v>
      </c>
      <c r="B434" s="86">
        <v>4829736</v>
      </c>
      <c r="C434" s="86">
        <v>2</v>
      </c>
      <c r="D434" s="86" t="s">
        <v>2976</v>
      </c>
      <c r="E434" s="86" t="s">
        <v>2977</v>
      </c>
      <c r="F434" s="86" t="s">
        <v>1428</v>
      </c>
      <c r="G434" s="89">
        <v>5485</v>
      </c>
      <c r="H434" s="84" t="s">
        <v>365</v>
      </c>
      <c r="I434" s="84">
        <v>6</v>
      </c>
      <c r="J434" s="83" t="s">
        <v>1311</v>
      </c>
      <c r="K434" s="86" t="s">
        <v>1378</v>
      </c>
      <c r="L434" s="86" t="s">
        <v>1381</v>
      </c>
    </row>
    <row r="435" spans="1:12" s="31" customFormat="1" ht="15" customHeight="1" x14ac:dyDescent="0.25">
      <c r="A435" s="87" t="str">
        <f>_xlfn.CONCAT(B435,C435)</f>
        <v>155980193</v>
      </c>
      <c r="B435" s="86">
        <v>15598019</v>
      </c>
      <c r="C435" s="86">
        <v>3</v>
      </c>
      <c r="D435" s="86" t="s">
        <v>3274</v>
      </c>
      <c r="E435" s="86" t="s">
        <v>3275</v>
      </c>
      <c r="F435" s="86" t="s">
        <v>1434</v>
      </c>
      <c r="G435" s="89">
        <v>5485</v>
      </c>
      <c r="H435" s="84" t="s">
        <v>365</v>
      </c>
      <c r="I435" s="84">
        <v>6</v>
      </c>
      <c r="J435" s="83" t="s">
        <v>1311</v>
      </c>
      <c r="K435" s="86" t="s">
        <v>1375</v>
      </c>
      <c r="L435" s="86" t="s">
        <v>1376</v>
      </c>
    </row>
    <row r="436" spans="1:12" s="31" customFormat="1" ht="15" customHeight="1" x14ac:dyDescent="0.25">
      <c r="A436" s="87" t="str">
        <f>_xlfn.CONCAT(B436,C436)</f>
        <v>52451631</v>
      </c>
      <c r="B436" s="86">
        <v>5245163</v>
      </c>
      <c r="C436" s="86">
        <v>1</v>
      </c>
      <c r="D436" s="86" t="s">
        <v>3562</v>
      </c>
      <c r="E436" s="86" t="s">
        <v>3563</v>
      </c>
      <c r="F436" s="86" t="s">
        <v>1433</v>
      </c>
      <c r="G436" s="89">
        <v>5485</v>
      </c>
      <c r="H436" s="84" t="s">
        <v>365</v>
      </c>
      <c r="I436" s="84">
        <v>6</v>
      </c>
      <c r="J436" s="83" t="s">
        <v>1311</v>
      </c>
      <c r="K436" s="86" t="s">
        <v>1382</v>
      </c>
      <c r="L436" s="86" t="s">
        <v>1383</v>
      </c>
    </row>
    <row r="437" spans="1:12" s="31" customFormat="1" ht="15" customHeight="1" x14ac:dyDescent="0.25">
      <c r="A437" s="87" t="str">
        <f>_xlfn.CONCAT(B437,C437)</f>
        <v>91838022</v>
      </c>
      <c r="B437" s="86">
        <v>9183802</v>
      </c>
      <c r="C437" s="86">
        <v>2</v>
      </c>
      <c r="D437" s="86" t="s">
        <v>3703</v>
      </c>
      <c r="E437" s="86" t="s">
        <v>3704</v>
      </c>
      <c r="F437" s="86" t="s">
        <v>1433</v>
      </c>
      <c r="G437" s="89">
        <v>85525</v>
      </c>
      <c r="H437" s="84" t="s">
        <v>1204</v>
      </c>
      <c r="I437" s="84">
        <v>6</v>
      </c>
      <c r="J437" s="83" t="s">
        <v>1311</v>
      </c>
      <c r="K437" s="86" t="s">
        <v>1381</v>
      </c>
      <c r="L437" s="86" t="s">
        <v>1382</v>
      </c>
    </row>
    <row r="438" spans="1:12" s="31" customFormat="1" ht="15" customHeight="1" x14ac:dyDescent="0.25">
      <c r="A438" s="87" t="str">
        <f>_xlfn.CONCAT(B438,C438)</f>
        <v>72585131</v>
      </c>
      <c r="B438" s="86">
        <v>7258513</v>
      </c>
      <c r="C438" s="86">
        <v>1</v>
      </c>
      <c r="D438" s="86" t="s">
        <v>3803</v>
      </c>
      <c r="E438" s="86">
        <v>20503978</v>
      </c>
      <c r="F438" s="86" t="s">
        <v>1433</v>
      </c>
      <c r="G438" s="89">
        <v>85413</v>
      </c>
      <c r="H438" s="84" t="s">
        <v>1192</v>
      </c>
      <c r="I438" s="84">
        <v>6</v>
      </c>
      <c r="J438" s="83" t="s">
        <v>1311</v>
      </c>
      <c r="K438" s="86" t="s">
        <v>1378</v>
      </c>
      <c r="L438" s="86" t="s">
        <v>1381</v>
      </c>
    </row>
    <row r="439" spans="1:12" s="31" customFormat="1" ht="15" customHeight="1" x14ac:dyDescent="0.25">
      <c r="A439" s="87" t="str">
        <f>_xlfn.CONCAT(B439,C439)</f>
        <v>82935331</v>
      </c>
      <c r="B439" s="86">
        <v>8293533</v>
      </c>
      <c r="C439" s="86">
        <v>1</v>
      </c>
      <c r="D439" s="86" t="s">
        <v>4031</v>
      </c>
      <c r="E439" s="86">
        <v>25223880</v>
      </c>
      <c r="F439" s="86" t="s">
        <v>1433</v>
      </c>
      <c r="G439" s="89">
        <v>5485</v>
      </c>
      <c r="H439" s="84" t="s">
        <v>365</v>
      </c>
      <c r="I439" s="84">
        <v>6</v>
      </c>
      <c r="J439" s="83" t="s">
        <v>1311</v>
      </c>
      <c r="K439" s="86" t="s">
        <v>1377</v>
      </c>
      <c r="L439" s="86" t="s">
        <v>1378</v>
      </c>
    </row>
    <row r="440" spans="1:12" s="31" customFormat="1" ht="15" customHeight="1" x14ac:dyDescent="0.25">
      <c r="A440" s="87" t="str">
        <f>_xlfn.CONCAT(B440,C440)</f>
        <v>69487651</v>
      </c>
      <c r="B440" s="86">
        <v>6948765</v>
      </c>
      <c r="C440" s="86">
        <v>1</v>
      </c>
      <c r="D440" s="86" t="s">
        <v>4158</v>
      </c>
      <c r="E440" s="86" t="s">
        <v>4159</v>
      </c>
      <c r="F440" s="86" t="s">
        <v>1428</v>
      </c>
      <c r="G440" s="89">
        <v>3798</v>
      </c>
      <c r="H440" s="84" t="s">
        <v>106</v>
      </c>
      <c r="I440" s="84">
        <v>6</v>
      </c>
      <c r="J440" s="83" t="s">
        <v>1311</v>
      </c>
      <c r="K440" s="86" t="s">
        <v>1419</v>
      </c>
      <c r="L440" s="86" t="s">
        <v>1420</v>
      </c>
    </row>
    <row r="441" spans="1:12" s="31" customFormat="1" ht="15" customHeight="1" x14ac:dyDescent="0.25">
      <c r="A441" s="87" t="str">
        <f>_xlfn.CONCAT(B441,C441)</f>
        <v>62535201</v>
      </c>
      <c r="B441" s="86">
        <v>6253520</v>
      </c>
      <c r="C441" s="86">
        <v>1</v>
      </c>
      <c r="D441" s="86" t="s">
        <v>1725</v>
      </c>
      <c r="E441" s="86">
        <v>18975446</v>
      </c>
      <c r="F441" s="86" t="s">
        <v>1433</v>
      </c>
      <c r="G441" s="89">
        <v>5295</v>
      </c>
      <c r="H441" s="84" t="s">
        <v>249</v>
      </c>
      <c r="I441" s="84">
        <v>30</v>
      </c>
      <c r="J441" s="83" t="s">
        <v>1313</v>
      </c>
      <c r="K441" s="86" t="s">
        <v>1378</v>
      </c>
      <c r="L441" s="86" t="s">
        <v>1381</v>
      </c>
    </row>
    <row r="442" spans="1:12" s="31" customFormat="1" ht="15" customHeight="1" x14ac:dyDescent="0.25">
      <c r="A442" s="87" t="str">
        <f>_xlfn.CONCAT(B442,C442)</f>
        <v>54722604</v>
      </c>
      <c r="B442" s="86">
        <v>5472260</v>
      </c>
      <c r="C442" s="86">
        <v>4</v>
      </c>
      <c r="D442" s="86" t="s">
        <v>1869</v>
      </c>
      <c r="E442" s="86" t="s">
        <v>1870</v>
      </c>
      <c r="F442" s="86" t="s">
        <v>1428</v>
      </c>
      <c r="G442" s="89">
        <v>7517</v>
      </c>
      <c r="H442" s="84" t="s">
        <v>568</v>
      </c>
      <c r="I442" s="84">
        <v>30</v>
      </c>
      <c r="J442" s="83" t="s">
        <v>1313</v>
      </c>
      <c r="K442" s="86" t="s">
        <v>1382</v>
      </c>
      <c r="L442" s="86" t="s">
        <v>1383</v>
      </c>
    </row>
    <row r="443" spans="1:12" s="31" customFormat="1" ht="15" customHeight="1" x14ac:dyDescent="0.25">
      <c r="A443" s="87" t="str">
        <f>_xlfn.CONCAT(B443,C443)</f>
        <v>78588021</v>
      </c>
      <c r="B443" s="86">
        <v>7858802</v>
      </c>
      <c r="C443" s="86">
        <v>1</v>
      </c>
      <c r="D443" s="86" t="s">
        <v>1938</v>
      </c>
      <c r="E443" s="86" t="s">
        <v>1939</v>
      </c>
      <c r="F443" s="86" t="s">
        <v>1428</v>
      </c>
      <c r="G443" s="89">
        <v>5265</v>
      </c>
      <c r="H443" s="84" t="s">
        <v>233</v>
      </c>
      <c r="I443" s="84">
        <v>30</v>
      </c>
      <c r="J443" s="83" t="s">
        <v>1313</v>
      </c>
      <c r="K443" s="86" t="s">
        <v>1419</v>
      </c>
      <c r="L443" s="86" t="s">
        <v>1420</v>
      </c>
    </row>
    <row r="444" spans="1:12" s="31" customFormat="1" ht="15" customHeight="1" x14ac:dyDescent="0.25">
      <c r="A444" s="87" t="str">
        <f>_xlfn.CONCAT(B444,C444)</f>
        <v>91483342</v>
      </c>
      <c r="B444" s="86">
        <v>9148334</v>
      </c>
      <c r="C444" s="86">
        <v>2</v>
      </c>
      <c r="D444" s="86" t="s">
        <v>1951</v>
      </c>
      <c r="E444" s="86" t="s">
        <v>1952</v>
      </c>
      <c r="F444" s="86" t="s">
        <v>1428</v>
      </c>
      <c r="G444" s="89">
        <v>5265</v>
      </c>
      <c r="H444" s="84" t="s">
        <v>233</v>
      </c>
      <c r="I444" s="84">
        <v>30</v>
      </c>
      <c r="J444" s="83" t="s">
        <v>1313</v>
      </c>
      <c r="K444" s="86" t="s">
        <v>1416</v>
      </c>
      <c r="L444" s="86" t="s">
        <v>1419</v>
      </c>
    </row>
    <row r="445" spans="1:12" s="31" customFormat="1" ht="15" customHeight="1" x14ac:dyDescent="0.25">
      <c r="A445" s="87" t="str">
        <f>_xlfn.CONCAT(B445,C445)</f>
        <v>32592251</v>
      </c>
      <c r="B445" s="86">
        <v>3259225</v>
      </c>
      <c r="C445" s="86">
        <v>1</v>
      </c>
      <c r="D445" s="86" t="s">
        <v>2069</v>
      </c>
      <c r="E445" s="86" t="s">
        <v>2070</v>
      </c>
      <c r="F445" s="86" t="s">
        <v>1428</v>
      </c>
      <c r="G445" s="89">
        <v>5265</v>
      </c>
      <c r="H445" s="84" t="s">
        <v>233</v>
      </c>
      <c r="I445" s="84">
        <v>30</v>
      </c>
      <c r="J445" s="83" t="s">
        <v>1313</v>
      </c>
      <c r="K445" s="86" t="s">
        <v>1391</v>
      </c>
      <c r="L445" s="86" t="s">
        <v>1416</v>
      </c>
    </row>
    <row r="446" spans="1:12" s="31" customFormat="1" ht="15" customHeight="1" x14ac:dyDescent="0.25">
      <c r="A446" s="87" t="str">
        <f>_xlfn.CONCAT(B446,C446)</f>
        <v>122424081</v>
      </c>
      <c r="B446" s="86">
        <v>12242408</v>
      </c>
      <c r="C446" s="86">
        <v>1</v>
      </c>
      <c r="D446" s="86" t="s">
        <v>2330</v>
      </c>
      <c r="E446" s="86" t="s">
        <v>2331</v>
      </c>
      <c r="F446" s="86" t="s">
        <v>1433</v>
      </c>
      <c r="G446" s="89">
        <v>5265</v>
      </c>
      <c r="H446" s="84" t="s">
        <v>233</v>
      </c>
      <c r="I446" s="84">
        <v>30</v>
      </c>
      <c r="J446" s="83" t="s">
        <v>1313</v>
      </c>
      <c r="K446" s="86" t="s">
        <v>1377</v>
      </c>
      <c r="L446" s="86" t="s">
        <v>1378</v>
      </c>
    </row>
    <row r="447" spans="1:12" s="31" customFormat="1" ht="15" customHeight="1" x14ac:dyDescent="0.25">
      <c r="A447" s="87" t="str">
        <f>_xlfn.CONCAT(B447,C447)</f>
        <v>154706472</v>
      </c>
      <c r="B447" s="86">
        <v>15470647</v>
      </c>
      <c r="C447" s="86">
        <v>2</v>
      </c>
      <c r="D447" s="86" t="s">
        <v>2438</v>
      </c>
      <c r="E447" s="86" t="s">
        <v>2439</v>
      </c>
      <c r="F447" s="86" t="s">
        <v>1428</v>
      </c>
      <c r="G447" s="89">
        <v>5265</v>
      </c>
      <c r="H447" s="84" t="s">
        <v>233</v>
      </c>
      <c r="I447" s="84">
        <v>30</v>
      </c>
      <c r="J447" s="83" t="s">
        <v>1313</v>
      </c>
      <c r="K447" s="86" t="s">
        <v>1376</v>
      </c>
      <c r="L447" s="86" t="s">
        <v>1377</v>
      </c>
    </row>
    <row r="448" spans="1:12" s="31" customFormat="1" ht="15" customHeight="1" x14ac:dyDescent="0.25">
      <c r="A448" s="87" t="str">
        <f>_xlfn.CONCAT(B448,C448)</f>
        <v>84977581</v>
      </c>
      <c r="B448" s="86">
        <v>8497758</v>
      </c>
      <c r="C448" s="86">
        <v>1</v>
      </c>
      <c r="D448" s="86" t="s">
        <v>2450</v>
      </c>
      <c r="E448" s="86" t="s">
        <v>2451</v>
      </c>
      <c r="F448" s="86" t="s">
        <v>1428</v>
      </c>
      <c r="G448" s="89">
        <v>85848</v>
      </c>
      <c r="H448" s="84" t="s">
        <v>1220</v>
      </c>
      <c r="I448" s="84">
        <v>30</v>
      </c>
      <c r="J448" s="83" t="s">
        <v>1313</v>
      </c>
      <c r="K448" s="86" t="s">
        <v>1376</v>
      </c>
      <c r="L448" s="86" t="s">
        <v>1377</v>
      </c>
    </row>
    <row r="449" spans="1:12" s="31" customFormat="1" ht="15" customHeight="1" x14ac:dyDescent="0.25">
      <c r="A449" s="87" t="str">
        <f>_xlfn.CONCAT(B449,C449)</f>
        <v>70287991</v>
      </c>
      <c r="B449" s="86">
        <v>7028799</v>
      </c>
      <c r="C449" s="86">
        <v>1</v>
      </c>
      <c r="D449" s="86" t="s">
        <v>2489</v>
      </c>
      <c r="E449" s="86" t="s">
        <v>2490</v>
      </c>
      <c r="F449" s="86" t="s">
        <v>1428</v>
      </c>
      <c r="G449" s="89">
        <v>5265</v>
      </c>
      <c r="H449" s="84" t="s">
        <v>233</v>
      </c>
      <c r="I449" s="84">
        <v>30</v>
      </c>
      <c r="J449" s="83" t="s">
        <v>1313</v>
      </c>
      <c r="K449" s="86" t="s">
        <v>1377</v>
      </c>
      <c r="L449" s="86" t="s">
        <v>1378</v>
      </c>
    </row>
    <row r="450" spans="1:12" s="31" customFormat="1" ht="15" customHeight="1" x14ac:dyDescent="0.25">
      <c r="A450" s="87" t="str">
        <f>_xlfn.CONCAT(B450,C450)</f>
        <v>69058081</v>
      </c>
      <c r="B450" s="86">
        <v>6905808</v>
      </c>
      <c r="C450" s="86">
        <v>1</v>
      </c>
      <c r="D450" s="86" t="s">
        <v>2774</v>
      </c>
      <c r="E450" s="86" t="s">
        <v>2775</v>
      </c>
      <c r="F450" s="86" t="s">
        <v>1428</v>
      </c>
      <c r="G450" s="89">
        <v>5265</v>
      </c>
      <c r="H450" s="84" t="s">
        <v>233</v>
      </c>
      <c r="I450" s="84">
        <v>30</v>
      </c>
      <c r="J450" s="83" t="s">
        <v>1313</v>
      </c>
      <c r="K450" s="86" t="s">
        <v>1424</v>
      </c>
      <c r="L450" s="86" t="s">
        <v>1375</v>
      </c>
    </row>
    <row r="451" spans="1:12" s="31" customFormat="1" ht="15" customHeight="1" x14ac:dyDescent="0.25">
      <c r="A451" s="87" t="str">
        <f>_xlfn.CONCAT(B451,C451)</f>
        <v>140443893</v>
      </c>
      <c r="B451" s="86">
        <v>14044389</v>
      </c>
      <c r="C451" s="86">
        <v>3</v>
      </c>
      <c r="D451" s="86" t="s">
        <v>2838</v>
      </c>
      <c r="E451" s="86" t="s">
        <v>2839</v>
      </c>
      <c r="F451" s="86" t="s">
        <v>1434</v>
      </c>
      <c r="G451" s="89">
        <v>5265</v>
      </c>
      <c r="H451" s="84" t="s">
        <v>233</v>
      </c>
      <c r="I451" s="84">
        <v>30</v>
      </c>
      <c r="J451" s="83" t="s">
        <v>1313</v>
      </c>
      <c r="K451" s="86" t="s">
        <v>1375</v>
      </c>
      <c r="L451" s="86" t="s">
        <v>1376</v>
      </c>
    </row>
    <row r="452" spans="1:12" s="31" customFormat="1" ht="15" customHeight="1" x14ac:dyDescent="0.25">
      <c r="A452" s="87" t="str">
        <f>_xlfn.CONCAT(B452,C452)</f>
        <v>69802351</v>
      </c>
      <c r="B452" s="86">
        <v>6980235</v>
      </c>
      <c r="C452" s="86">
        <v>1</v>
      </c>
      <c r="D452" s="86" t="s">
        <v>2991</v>
      </c>
      <c r="E452" s="86" t="s">
        <v>2992</v>
      </c>
      <c r="F452" s="86" t="s">
        <v>1433</v>
      </c>
      <c r="G452" s="89">
        <v>3299</v>
      </c>
      <c r="H452" s="84" t="s">
        <v>80</v>
      </c>
      <c r="I452" s="84">
        <v>30</v>
      </c>
      <c r="J452" s="83" t="s">
        <v>1313</v>
      </c>
      <c r="K452" s="86" t="s">
        <v>1382</v>
      </c>
      <c r="L452" s="86" t="s">
        <v>1383</v>
      </c>
    </row>
    <row r="453" spans="1:12" s="31" customFormat="1" ht="15" customHeight="1" x14ac:dyDescent="0.25">
      <c r="A453" s="87" t="str">
        <f>_xlfn.CONCAT(B453,C453)</f>
        <v>81500111</v>
      </c>
      <c r="B453" s="86">
        <v>8150011</v>
      </c>
      <c r="C453" s="86">
        <v>1</v>
      </c>
      <c r="D453" s="86" t="s">
        <v>3328</v>
      </c>
      <c r="E453" s="86" t="s">
        <v>3329</v>
      </c>
      <c r="F453" s="86" t="s">
        <v>1433</v>
      </c>
      <c r="G453" s="89">
        <v>5265</v>
      </c>
      <c r="H453" s="84" t="s">
        <v>233</v>
      </c>
      <c r="I453" s="84">
        <v>30</v>
      </c>
      <c r="J453" s="83" t="s">
        <v>1313</v>
      </c>
      <c r="K453" s="86" t="s">
        <v>1376</v>
      </c>
      <c r="L453" s="86" t="s">
        <v>1377</v>
      </c>
    </row>
    <row r="454" spans="1:12" s="31" customFormat="1" ht="15" customHeight="1" x14ac:dyDescent="0.25">
      <c r="A454" s="87" t="str">
        <f>_xlfn.CONCAT(B454,C454)</f>
        <v>96119901</v>
      </c>
      <c r="B454" s="86">
        <v>9611990</v>
      </c>
      <c r="C454" s="86">
        <v>1</v>
      </c>
      <c r="D454" s="86" t="s">
        <v>3422</v>
      </c>
      <c r="E454" s="86" t="s">
        <v>3423</v>
      </c>
      <c r="F454" s="86" t="s">
        <v>1428</v>
      </c>
      <c r="G454" s="89">
        <v>5265</v>
      </c>
      <c r="H454" s="84" t="s">
        <v>233</v>
      </c>
      <c r="I454" s="84">
        <v>30</v>
      </c>
      <c r="J454" s="83" t="s">
        <v>1313</v>
      </c>
      <c r="K454" s="86" t="s">
        <v>1377</v>
      </c>
      <c r="L454" s="86" t="s">
        <v>1378</v>
      </c>
    </row>
    <row r="455" spans="1:12" s="31" customFormat="1" ht="15" customHeight="1" x14ac:dyDescent="0.25">
      <c r="A455" s="87" t="str">
        <f>_xlfn.CONCAT(B455,C455)</f>
        <v>96222631</v>
      </c>
      <c r="B455" s="86">
        <v>9622263</v>
      </c>
      <c r="C455" s="86">
        <v>1</v>
      </c>
      <c r="D455" s="86" t="s">
        <v>3937</v>
      </c>
      <c r="E455" s="86" t="s">
        <v>3938</v>
      </c>
      <c r="F455" s="86" t="s">
        <v>1428</v>
      </c>
      <c r="G455" s="89">
        <v>7517</v>
      </c>
      <c r="H455" s="84" t="s">
        <v>568</v>
      </c>
      <c r="I455" s="84">
        <v>30</v>
      </c>
      <c r="J455" s="83" t="s">
        <v>1313</v>
      </c>
      <c r="K455" s="86" t="s">
        <v>1381</v>
      </c>
      <c r="L455" s="86" t="s">
        <v>1382</v>
      </c>
    </row>
    <row r="456" spans="1:12" s="31" customFormat="1" ht="15" customHeight="1" x14ac:dyDescent="0.25">
      <c r="A456" s="87" t="str">
        <f>_xlfn.CONCAT(B456,C456)</f>
        <v>95444831</v>
      </c>
      <c r="B456" s="86">
        <v>9544483</v>
      </c>
      <c r="C456" s="86">
        <v>1</v>
      </c>
      <c r="D456" s="86" t="s">
        <v>3947</v>
      </c>
      <c r="E456" s="86" t="s">
        <v>3948</v>
      </c>
      <c r="F456" s="86" t="s">
        <v>1433</v>
      </c>
      <c r="G456" s="89">
        <v>5265</v>
      </c>
      <c r="H456" s="84" t="s">
        <v>233</v>
      </c>
      <c r="I456" s="84">
        <v>30</v>
      </c>
      <c r="J456" s="83" t="s">
        <v>1313</v>
      </c>
      <c r="K456" s="86" t="s">
        <v>1377</v>
      </c>
      <c r="L456" s="86" t="s">
        <v>1378</v>
      </c>
    </row>
    <row r="457" spans="1:12" s="31" customFormat="1" ht="15" customHeight="1" x14ac:dyDescent="0.25">
      <c r="A457" s="87" t="str">
        <f>_xlfn.CONCAT(B457,C457)</f>
        <v>69054702</v>
      </c>
      <c r="B457" s="86">
        <v>6905470</v>
      </c>
      <c r="C457" s="86">
        <v>2</v>
      </c>
      <c r="D457" s="86" t="s">
        <v>3972</v>
      </c>
      <c r="E457" s="86" t="s">
        <v>3973</v>
      </c>
      <c r="F457" s="86" t="s">
        <v>1428</v>
      </c>
      <c r="G457" s="89">
        <v>85427</v>
      </c>
      <c r="H457" s="84" t="s">
        <v>1194</v>
      </c>
      <c r="I457" s="84">
        <v>30</v>
      </c>
      <c r="J457" s="83" t="s">
        <v>1313</v>
      </c>
      <c r="K457" s="86" t="s">
        <v>1419</v>
      </c>
      <c r="L457" s="86" t="s">
        <v>1420</v>
      </c>
    </row>
    <row r="458" spans="1:12" s="31" customFormat="1" ht="15" customHeight="1" x14ac:dyDescent="0.25">
      <c r="A458" s="87" t="str">
        <f>_xlfn.CONCAT(B458,C458)</f>
        <v>91132301</v>
      </c>
      <c r="B458" s="86">
        <v>9113230</v>
      </c>
      <c r="C458" s="86">
        <v>1</v>
      </c>
      <c r="D458" s="86" t="s">
        <v>3989</v>
      </c>
      <c r="E458" s="86" t="s">
        <v>3990</v>
      </c>
      <c r="F458" s="86" t="s">
        <v>1433</v>
      </c>
      <c r="G458" s="89">
        <v>5265</v>
      </c>
      <c r="H458" s="84" t="s">
        <v>233</v>
      </c>
      <c r="I458" s="84">
        <v>30</v>
      </c>
      <c r="J458" s="83" t="s">
        <v>1313</v>
      </c>
      <c r="K458" s="86" t="s">
        <v>1378</v>
      </c>
      <c r="L458" s="86" t="s">
        <v>1381</v>
      </c>
    </row>
    <row r="459" spans="1:12" s="31" customFormat="1" ht="15" customHeight="1" x14ac:dyDescent="0.25">
      <c r="A459" s="87" t="str">
        <f>_xlfn.CONCAT(B459,C459)</f>
        <v>90493202</v>
      </c>
      <c r="B459" s="86">
        <v>9049320</v>
      </c>
      <c r="C459" s="86">
        <v>2</v>
      </c>
      <c r="D459" s="86" t="s">
        <v>4072</v>
      </c>
      <c r="E459" s="86" t="s">
        <v>4073</v>
      </c>
      <c r="F459" s="86" t="s">
        <v>1428</v>
      </c>
      <c r="G459" s="89">
        <v>5265</v>
      </c>
      <c r="H459" s="84" t="s">
        <v>233</v>
      </c>
      <c r="I459" s="84">
        <v>30</v>
      </c>
      <c r="J459" s="83" t="s">
        <v>1313</v>
      </c>
      <c r="K459" s="86" t="s">
        <v>1378</v>
      </c>
      <c r="L459" s="86" t="s">
        <v>1381</v>
      </c>
    </row>
    <row r="460" spans="1:12" s="31" customFormat="1" ht="15" customHeight="1" x14ac:dyDescent="0.25">
      <c r="A460" s="87" t="str">
        <f>_xlfn.CONCAT(B460,C460)</f>
        <v>83612651</v>
      </c>
      <c r="B460" s="86">
        <v>8361265</v>
      </c>
      <c r="C460" s="86">
        <v>1</v>
      </c>
      <c r="D460" s="86" t="s">
        <v>4128</v>
      </c>
      <c r="E460" s="86">
        <v>20777029</v>
      </c>
      <c r="F460" s="86" t="s">
        <v>1428</v>
      </c>
      <c r="G460" s="89">
        <v>5265</v>
      </c>
      <c r="H460" s="84" t="s">
        <v>233</v>
      </c>
      <c r="I460" s="84">
        <v>30</v>
      </c>
      <c r="J460" s="83" t="s">
        <v>1313</v>
      </c>
      <c r="K460" s="86" t="s">
        <v>1377</v>
      </c>
      <c r="L460" s="86" t="s">
        <v>1378</v>
      </c>
    </row>
    <row r="461" spans="1:12" s="31" customFormat="1" ht="15" customHeight="1" x14ac:dyDescent="0.25">
      <c r="A461" s="87" t="str">
        <f>_xlfn.CONCAT(B461,C461)</f>
        <v>78106961</v>
      </c>
      <c r="B461" s="86">
        <v>7810696</v>
      </c>
      <c r="C461" s="86">
        <v>1</v>
      </c>
      <c r="D461" s="86" t="s">
        <v>4180</v>
      </c>
      <c r="E461" s="86" t="s">
        <v>4181</v>
      </c>
      <c r="F461" s="86" t="s">
        <v>1433</v>
      </c>
      <c r="G461" s="89">
        <v>5265</v>
      </c>
      <c r="H461" s="84" t="s">
        <v>233</v>
      </c>
      <c r="I461" s="84">
        <v>30</v>
      </c>
      <c r="J461" s="83" t="s">
        <v>1313</v>
      </c>
      <c r="K461" s="86" t="s">
        <v>1377</v>
      </c>
      <c r="L461" s="86" t="s">
        <v>1378</v>
      </c>
    </row>
    <row r="462" spans="1:12" s="31" customFormat="1" ht="15" customHeight="1" x14ac:dyDescent="0.25">
      <c r="A462" s="87" t="str">
        <f>_xlfn.CONCAT(B462,C462)</f>
        <v>54263032</v>
      </c>
      <c r="B462" s="86">
        <v>5426303</v>
      </c>
      <c r="C462" s="86">
        <v>2</v>
      </c>
      <c r="D462" s="86" t="s">
        <v>4226</v>
      </c>
      <c r="E462" s="86" t="s">
        <v>4227</v>
      </c>
      <c r="F462" s="86" t="s">
        <v>1428</v>
      </c>
      <c r="G462" s="89">
        <v>5265</v>
      </c>
      <c r="H462" s="84" t="s">
        <v>233</v>
      </c>
      <c r="I462" s="84">
        <v>30</v>
      </c>
      <c r="J462" s="83" t="s">
        <v>1313</v>
      </c>
      <c r="K462" s="86" t="s">
        <v>1381</v>
      </c>
      <c r="L462" s="86" t="s">
        <v>1382</v>
      </c>
    </row>
    <row r="463" spans="1:12" s="31" customFormat="1" ht="15" customHeight="1" x14ac:dyDescent="0.25">
      <c r="A463" s="87" t="str">
        <f>_xlfn.CONCAT(B463,C463)</f>
        <v>73136521</v>
      </c>
      <c r="B463" s="86">
        <v>7313652</v>
      </c>
      <c r="C463" s="86">
        <v>1</v>
      </c>
      <c r="D463" s="86" t="s">
        <v>4294</v>
      </c>
      <c r="E463" s="86">
        <v>5404425</v>
      </c>
      <c r="F463" s="86" t="s">
        <v>1433</v>
      </c>
      <c r="G463" s="89">
        <v>3299</v>
      </c>
      <c r="H463" s="84" t="s">
        <v>80</v>
      </c>
      <c r="I463" s="84">
        <v>30</v>
      </c>
      <c r="J463" s="83" t="s">
        <v>1313</v>
      </c>
      <c r="K463" s="86" t="s">
        <v>1381</v>
      </c>
      <c r="L463" s="86" t="s">
        <v>1382</v>
      </c>
    </row>
    <row r="464" spans="1:12" s="31" customFormat="1" ht="15" customHeight="1" x14ac:dyDescent="0.25">
      <c r="A464" s="87" t="str">
        <f>_xlfn.CONCAT(B464,C464)</f>
        <v>72830881</v>
      </c>
      <c r="B464" s="86">
        <v>7283088</v>
      </c>
      <c r="C464" s="86">
        <v>1</v>
      </c>
      <c r="D464" s="86" t="s">
        <v>1438</v>
      </c>
      <c r="E464" s="86" t="s">
        <v>4388</v>
      </c>
      <c r="F464" s="86" t="s">
        <v>1428</v>
      </c>
      <c r="G464" s="89">
        <v>5265</v>
      </c>
      <c r="H464" s="84" t="s">
        <v>233</v>
      </c>
      <c r="I464" s="84">
        <v>30</v>
      </c>
      <c r="J464" s="83" t="s">
        <v>1313</v>
      </c>
      <c r="K464" s="86" t="s">
        <v>1391</v>
      </c>
      <c r="L464" s="86" t="s">
        <v>1416</v>
      </c>
    </row>
    <row r="465" spans="1:12" s="31" customFormat="1" ht="15" customHeight="1" x14ac:dyDescent="0.25">
      <c r="A465" s="87" t="str">
        <f>_xlfn.CONCAT(B465,C465)</f>
        <v>113858441</v>
      </c>
      <c r="B465" s="86">
        <v>11385844</v>
      </c>
      <c r="C465" s="86">
        <v>1</v>
      </c>
      <c r="D465" s="86" t="s">
        <v>1546</v>
      </c>
      <c r="E465" s="86" t="s">
        <v>1547</v>
      </c>
      <c r="F465" s="86" t="s">
        <v>1428</v>
      </c>
      <c r="G465" s="89">
        <v>72263</v>
      </c>
      <c r="H465" s="84" t="s">
        <v>1090</v>
      </c>
      <c r="I465" s="84">
        <v>24</v>
      </c>
      <c r="J465" s="83" t="s">
        <v>1317</v>
      </c>
      <c r="K465" s="86" t="s">
        <v>1419</v>
      </c>
      <c r="L465" s="86" t="s">
        <v>1420</v>
      </c>
    </row>
    <row r="466" spans="1:12" s="31" customFormat="1" ht="15" customHeight="1" x14ac:dyDescent="0.25">
      <c r="A466" s="87" t="str">
        <f>_xlfn.CONCAT(B466,C466)</f>
        <v>92550591</v>
      </c>
      <c r="B466" s="86">
        <v>9255059</v>
      </c>
      <c r="C466" s="86">
        <v>1</v>
      </c>
      <c r="D466" s="86" t="s">
        <v>2230</v>
      </c>
      <c r="E466" s="86" t="s">
        <v>2231</v>
      </c>
      <c r="F466" s="86" t="s">
        <v>1428</v>
      </c>
      <c r="G466" s="89">
        <v>69501</v>
      </c>
      <c r="H466" s="84" t="s">
        <v>1042</v>
      </c>
      <c r="I466" s="84">
        <v>24</v>
      </c>
      <c r="J466" s="83" t="s">
        <v>1317</v>
      </c>
      <c r="K466" s="86" t="s">
        <v>1378</v>
      </c>
      <c r="L466" s="86" t="s">
        <v>1381</v>
      </c>
    </row>
    <row r="467" spans="1:12" s="31" customFormat="1" ht="15" customHeight="1" x14ac:dyDescent="0.25">
      <c r="A467" s="87" t="str">
        <f>_xlfn.CONCAT(B467,C467)</f>
        <v>84932241</v>
      </c>
      <c r="B467" s="86">
        <v>8493224</v>
      </c>
      <c r="C467" s="86">
        <v>1</v>
      </c>
      <c r="D467" s="86" t="s">
        <v>2818</v>
      </c>
      <c r="E467" s="86" t="s">
        <v>2819</v>
      </c>
      <c r="F467" s="86" t="s">
        <v>1428</v>
      </c>
      <c r="G467" s="89">
        <v>72263</v>
      </c>
      <c r="H467" s="84" t="s">
        <v>1090</v>
      </c>
      <c r="I467" s="84">
        <v>24</v>
      </c>
      <c r="J467" s="83" t="s">
        <v>1317</v>
      </c>
      <c r="K467" s="86" t="s">
        <v>1378</v>
      </c>
      <c r="L467" s="86" t="s">
        <v>1381</v>
      </c>
    </row>
    <row r="468" spans="1:12" s="31" customFormat="1" ht="15" customHeight="1" x14ac:dyDescent="0.25">
      <c r="A468" s="87" t="str">
        <f>_xlfn.CONCAT(B468,C468)</f>
        <v>93038681</v>
      </c>
      <c r="B468" s="86">
        <v>9303868</v>
      </c>
      <c r="C468" s="86">
        <v>1</v>
      </c>
      <c r="D468" s="86" t="s">
        <v>2840</v>
      </c>
      <c r="E468" s="86" t="s">
        <v>2841</v>
      </c>
      <c r="F468" s="86" t="s">
        <v>1428</v>
      </c>
      <c r="G468" s="89">
        <v>72263</v>
      </c>
      <c r="H468" s="84" t="s">
        <v>1090</v>
      </c>
      <c r="I468" s="84">
        <v>24</v>
      </c>
      <c r="J468" s="83" t="s">
        <v>1317</v>
      </c>
      <c r="K468" s="86" t="s">
        <v>1424</v>
      </c>
      <c r="L468" s="86" t="s">
        <v>1375</v>
      </c>
    </row>
    <row r="469" spans="1:12" s="31" customFormat="1" ht="15" customHeight="1" x14ac:dyDescent="0.25">
      <c r="A469" s="87" t="str">
        <f>_xlfn.CONCAT(B469,C469)</f>
        <v>93985331</v>
      </c>
      <c r="B469" s="86">
        <v>9398533</v>
      </c>
      <c r="C469" s="86">
        <v>1</v>
      </c>
      <c r="D469" s="86" t="s">
        <v>3002</v>
      </c>
      <c r="E469" s="86">
        <v>17876425</v>
      </c>
      <c r="F469" s="86" t="s">
        <v>1433</v>
      </c>
      <c r="G469" s="89">
        <v>72263</v>
      </c>
      <c r="H469" s="84" t="s">
        <v>1090</v>
      </c>
      <c r="I469" s="84">
        <v>24</v>
      </c>
      <c r="J469" s="83" t="s">
        <v>1317</v>
      </c>
      <c r="K469" s="86" t="s">
        <v>1378</v>
      </c>
      <c r="L469" s="86" t="s">
        <v>1381</v>
      </c>
    </row>
    <row r="470" spans="1:12" s="31" customFormat="1" ht="15" customHeight="1" x14ac:dyDescent="0.25">
      <c r="A470" s="87" t="str">
        <f>_xlfn.CONCAT(B470,C470)</f>
        <v>72555001</v>
      </c>
      <c r="B470" s="86">
        <v>7255500</v>
      </c>
      <c r="C470" s="86">
        <v>1</v>
      </c>
      <c r="D470" s="86" t="s">
        <v>4162</v>
      </c>
      <c r="E470" s="86" t="s">
        <v>4163</v>
      </c>
      <c r="F470" s="86" t="s">
        <v>1428</v>
      </c>
      <c r="G470" s="89">
        <v>72263</v>
      </c>
      <c r="H470" s="84" t="s">
        <v>1090</v>
      </c>
      <c r="I470" s="84">
        <v>24</v>
      </c>
      <c r="J470" s="83" t="s">
        <v>1317</v>
      </c>
      <c r="K470" s="86" t="s">
        <v>1381</v>
      </c>
      <c r="L470" s="86" t="s">
        <v>1382</v>
      </c>
    </row>
    <row r="471" spans="1:12" s="31" customFormat="1" ht="15" customHeight="1" x14ac:dyDescent="0.25">
      <c r="A471" s="87" t="str">
        <f>_xlfn.CONCAT(B471,C471)</f>
        <v>72559251</v>
      </c>
      <c r="B471" s="86">
        <v>7255925</v>
      </c>
      <c r="C471" s="86">
        <v>1</v>
      </c>
      <c r="D471" s="86" t="s">
        <v>4191</v>
      </c>
      <c r="E471" s="86" t="s">
        <v>4192</v>
      </c>
      <c r="F471" s="86" t="s">
        <v>1428</v>
      </c>
      <c r="G471" s="89">
        <v>85497</v>
      </c>
      <c r="H471" s="84" t="s">
        <v>1201</v>
      </c>
      <c r="I471" s="84">
        <v>24</v>
      </c>
      <c r="J471" s="83" t="s">
        <v>1317</v>
      </c>
      <c r="K471" s="86" t="s">
        <v>1381</v>
      </c>
      <c r="L471" s="86" t="s">
        <v>1382</v>
      </c>
    </row>
    <row r="472" spans="1:12" s="31" customFormat="1" ht="15" customHeight="1" x14ac:dyDescent="0.25">
      <c r="A472" s="87" t="str">
        <f>_xlfn.CONCAT(B472,C472)</f>
        <v>71710801</v>
      </c>
      <c r="B472" s="86">
        <v>7171080</v>
      </c>
      <c r="C472" s="86">
        <v>1</v>
      </c>
      <c r="D472" s="86" t="s">
        <v>1440</v>
      </c>
      <c r="E472" s="86">
        <v>13308705</v>
      </c>
      <c r="F472" s="86" t="s">
        <v>1428</v>
      </c>
      <c r="G472" s="89">
        <v>33331</v>
      </c>
      <c r="H472" s="84" t="s">
        <v>700</v>
      </c>
      <c r="I472" s="84">
        <v>191</v>
      </c>
      <c r="J472" s="83" t="s">
        <v>1310</v>
      </c>
      <c r="K472" s="86" t="s">
        <v>1376</v>
      </c>
      <c r="L472" s="86" t="s">
        <v>1377</v>
      </c>
    </row>
    <row r="473" spans="1:12" s="31" customFormat="1" ht="15" customHeight="1" x14ac:dyDescent="0.25">
      <c r="A473" s="87" t="str">
        <f>_xlfn.CONCAT(B473,C473)</f>
        <v>70289701</v>
      </c>
      <c r="B473" s="86">
        <v>7028970</v>
      </c>
      <c r="C473" s="86">
        <v>1</v>
      </c>
      <c r="D473" s="86" t="s">
        <v>1445</v>
      </c>
      <c r="E473" s="86" t="s">
        <v>1446</v>
      </c>
      <c r="F473" s="86" t="s">
        <v>1433</v>
      </c>
      <c r="G473" s="89">
        <v>58301</v>
      </c>
      <c r="H473" s="84" t="s">
        <v>833</v>
      </c>
      <c r="I473" s="84">
        <v>191</v>
      </c>
      <c r="J473" s="83" t="s">
        <v>1310</v>
      </c>
      <c r="K473" s="86" t="s">
        <v>1376</v>
      </c>
      <c r="L473" s="86" t="s">
        <v>1377</v>
      </c>
    </row>
    <row r="474" spans="1:12" s="31" customFormat="1" ht="15" customHeight="1" x14ac:dyDescent="0.25">
      <c r="A474" s="87" t="str">
        <f>_xlfn.CONCAT(B474,C474)</f>
        <v>73561091</v>
      </c>
      <c r="B474" s="86">
        <v>7356109</v>
      </c>
      <c r="C474" s="86">
        <v>1</v>
      </c>
      <c r="D474" s="86" t="s">
        <v>1447</v>
      </c>
      <c r="E474" s="86" t="s">
        <v>1448</v>
      </c>
      <c r="F474" s="86" t="s">
        <v>1433</v>
      </c>
      <c r="G474" s="89">
        <v>57677</v>
      </c>
      <c r="H474" s="84" t="s">
        <v>831</v>
      </c>
      <c r="I474" s="84">
        <v>191</v>
      </c>
      <c r="J474" s="83" t="s">
        <v>1310</v>
      </c>
      <c r="K474" s="86" t="s">
        <v>1377</v>
      </c>
      <c r="L474" s="86" t="s">
        <v>1378</v>
      </c>
    </row>
    <row r="475" spans="1:12" s="31" customFormat="1" ht="15" customHeight="1" x14ac:dyDescent="0.25">
      <c r="A475" s="87" t="str">
        <f>_xlfn.CONCAT(B475,C475)</f>
        <v>72653721</v>
      </c>
      <c r="B475" s="86">
        <v>7265372</v>
      </c>
      <c r="C475" s="86">
        <v>1</v>
      </c>
      <c r="D475" s="86" t="s">
        <v>1464</v>
      </c>
      <c r="E475" s="86" t="s">
        <v>1465</v>
      </c>
      <c r="F475" s="86" t="s">
        <v>1428</v>
      </c>
      <c r="G475" s="89">
        <v>69801</v>
      </c>
      <c r="H475" s="84" t="s">
        <v>1062</v>
      </c>
      <c r="I475" s="84">
        <v>191</v>
      </c>
      <c r="J475" s="83" t="s">
        <v>1310</v>
      </c>
      <c r="K475" s="86" t="s">
        <v>1376</v>
      </c>
      <c r="L475" s="86" t="s">
        <v>1377</v>
      </c>
    </row>
    <row r="476" spans="1:12" s="31" customFormat="1" ht="15" customHeight="1" x14ac:dyDescent="0.25">
      <c r="A476" s="87" t="str">
        <f>_xlfn.CONCAT(B476,C476)</f>
        <v>72923381</v>
      </c>
      <c r="B476" s="86">
        <v>7292338</v>
      </c>
      <c r="C476" s="86">
        <v>1</v>
      </c>
      <c r="D476" s="86" t="s">
        <v>1481</v>
      </c>
      <c r="E476" s="86" t="s">
        <v>1482</v>
      </c>
      <c r="F476" s="86" t="s">
        <v>1428</v>
      </c>
      <c r="G476" s="89">
        <v>33327</v>
      </c>
      <c r="H476" s="84" t="s">
        <v>699</v>
      </c>
      <c r="I476" s="84">
        <v>191</v>
      </c>
      <c r="J476" s="83" t="s">
        <v>1310</v>
      </c>
      <c r="K476" s="86" t="s">
        <v>1378</v>
      </c>
      <c r="L476" s="86" t="s">
        <v>1381</v>
      </c>
    </row>
    <row r="477" spans="1:12" s="31" customFormat="1" ht="15" customHeight="1" x14ac:dyDescent="0.25">
      <c r="A477" s="87" t="str">
        <f>_xlfn.CONCAT(B477,C477)</f>
        <v>70094601</v>
      </c>
      <c r="B477" s="86">
        <v>7009460</v>
      </c>
      <c r="C477" s="86">
        <v>1</v>
      </c>
      <c r="D477" s="86" t="s">
        <v>1569</v>
      </c>
      <c r="E477" s="86" t="s">
        <v>1570</v>
      </c>
      <c r="F477" s="86" t="s">
        <v>1433</v>
      </c>
      <c r="G477" s="89">
        <v>67318</v>
      </c>
      <c r="H477" s="84" t="s">
        <v>1011</v>
      </c>
      <c r="I477" s="84">
        <v>191</v>
      </c>
      <c r="J477" s="83" t="s">
        <v>1310</v>
      </c>
      <c r="K477" s="86" t="s">
        <v>1376</v>
      </c>
      <c r="L477" s="86" t="s">
        <v>1377</v>
      </c>
    </row>
    <row r="478" spans="1:12" s="31" customFormat="1" ht="15" customHeight="1" x14ac:dyDescent="0.25">
      <c r="A478" s="87" t="str">
        <f>_xlfn.CONCAT(B478,C478)</f>
        <v>50631401</v>
      </c>
      <c r="B478" s="86">
        <v>5063140</v>
      </c>
      <c r="C478" s="86">
        <v>1</v>
      </c>
      <c r="D478" s="86" t="s">
        <v>1577</v>
      </c>
      <c r="E478" s="86" t="s">
        <v>1578</v>
      </c>
      <c r="F478" s="86" t="s">
        <v>1428</v>
      </c>
      <c r="G478" s="89">
        <v>48219</v>
      </c>
      <c r="H478" s="84" t="s">
        <v>809</v>
      </c>
      <c r="I478" s="84">
        <v>191</v>
      </c>
      <c r="J478" s="83" t="s">
        <v>1310</v>
      </c>
      <c r="K478" s="86" t="s">
        <v>1376</v>
      </c>
      <c r="L478" s="86" t="s">
        <v>1377</v>
      </c>
    </row>
    <row r="479" spans="1:12" s="31" customFormat="1" ht="15" customHeight="1" x14ac:dyDescent="0.25">
      <c r="A479" s="87" t="str">
        <f>_xlfn.CONCAT(B479,C479)</f>
        <v>91486441</v>
      </c>
      <c r="B479" s="86">
        <v>9148644</v>
      </c>
      <c r="C479" s="86">
        <v>1</v>
      </c>
      <c r="D479" s="86" t="s">
        <v>1599</v>
      </c>
      <c r="E479" s="86" t="s">
        <v>1600</v>
      </c>
      <c r="F479" s="86" t="s">
        <v>1428</v>
      </c>
      <c r="G479" s="89">
        <v>67322</v>
      </c>
      <c r="H479" s="84" t="s">
        <v>1015</v>
      </c>
      <c r="I479" s="84">
        <v>191</v>
      </c>
      <c r="J479" s="83" t="s">
        <v>1310</v>
      </c>
      <c r="K479" s="86" t="s">
        <v>1378</v>
      </c>
      <c r="L479" s="86" t="s">
        <v>1381</v>
      </c>
    </row>
    <row r="480" spans="1:12" s="31" customFormat="1" ht="15" customHeight="1" x14ac:dyDescent="0.25">
      <c r="A480" s="87" t="str">
        <f>_xlfn.CONCAT(B480,C480)</f>
        <v>78720101</v>
      </c>
      <c r="B480" s="86">
        <v>7872010</v>
      </c>
      <c r="C480" s="86">
        <v>1</v>
      </c>
      <c r="D480" s="86" t="s">
        <v>1610</v>
      </c>
      <c r="E480" s="86" t="s">
        <v>1611</v>
      </c>
      <c r="F480" s="86" t="s">
        <v>1428</v>
      </c>
      <c r="G480" s="89">
        <v>73767</v>
      </c>
      <c r="H480" s="84" t="s">
        <v>1149</v>
      </c>
      <c r="I480" s="84">
        <v>191</v>
      </c>
      <c r="J480" s="83" t="s">
        <v>1310</v>
      </c>
      <c r="K480" s="86" t="s">
        <v>1378</v>
      </c>
      <c r="L480" s="86" t="s">
        <v>1381</v>
      </c>
    </row>
    <row r="481" spans="1:12" s="31" customFormat="1" ht="15" customHeight="1" x14ac:dyDescent="0.25">
      <c r="A481" s="87" t="str">
        <f>_xlfn.CONCAT(B481,C481)</f>
        <v>70301011</v>
      </c>
      <c r="B481" s="86">
        <v>7030101</v>
      </c>
      <c r="C481" s="86">
        <v>1</v>
      </c>
      <c r="D481" s="86" t="s">
        <v>1614</v>
      </c>
      <c r="E481" s="86" t="s">
        <v>1615</v>
      </c>
      <c r="F481" s="86" t="s">
        <v>1428</v>
      </c>
      <c r="G481" s="89">
        <v>60804</v>
      </c>
      <c r="H481" s="84" t="s">
        <v>951</v>
      </c>
      <c r="I481" s="84">
        <v>191</v>
      </c>
      <c r="J481" s="83" t="s">
        <v>1310</v>
      </c>
      <c r="K481" s="86" t="s">
        <v>1416</v>
      </c>
      <c r="L481" s="86" t="s">
        <v>1419</v>
      </c>
    </row>
    <row r="482" spans="1:12" s="31" customFormat="1" ht="15" customHeight="1" x14ac:dyDescent="0.25">
      <c r="A482" s="87" t="str">
        <f>_xlfn.CONCAT(B482,C482)</f>
        <v>70406841</v>
      </c>
      <c r="B482" s="86">
        <v>7040684</v>
      </c>
      <c r="C482" s="86">
        <v>1</v>
      </c>
      <c r="D482" s="86" t="s">
        <v>1627</v>
      </c>
      <c r="E482" s="86" t="s">
        <v>1628</v>
      </c>
      <c r="F482" s="86" t="s">
        <v>1428</v>
      </c>
      <c r="G482" s="89">
        <v>58513</v>
      </c>
      <c r="H482" s="84" t="s">
        <v>839</v>
      </c>
      <c r="I482" s="84">
        <v>191</v>
      </c>
      <c r="J482" s="83" t="s">
        <v>1310</v>
      </c>
      <c r="K482" s="86" t="s">
        <v>1391</v>
      </c>
      <c r="L482" s="86" t="s">
        <v>1416</v>
      </c>
    </row>
    <row r="483" spans="1:12" s="31" customFormat="1" ht="15" customHeight="1" x14ac:dyDescent="0.25">
      <c r="A483" s="87" t="str">
        <f>_xlfn.CONCAT(B483,C483)</f>
        <v>72593591</v>
      </c>
      <c r="B483" s="86">
        <v>7259359</v>
      </c>
      <c r="C483" s="86">
        <v>1</v>
      </c>
      <c r="D483" s="86" t="s">
        <v>1631</v>
      </c>
      <c r="E483" s="86" t="s">
        <v>1632</v>
      </c>
      <c r="F483" s="86" t="s">
        <v>1433</v>
      </c>
      <c r="G483" s="89">
        <v>73767</v>
      </c>
      <c r="H483" s="84" t="s">
        <v>1149</v>
      </c>
      <c r="I483" s="84">
        <v>191</v>
      </c>
      <c r="J483" s="83" t="s">
        <v>1310</v>
      </c>
      <c r="K483" s="86" t="s">
        <v>1381</v>
      </c>
      <c r="L483" s="86" t="s">
        <v>1382</v>
      </c>
    </row>
    <row r="484" spans="1:12" s="31" customFormat="1" ht="15" customHeight="1" x14ac:dyDescent="0.25">
      <c r="A484" s="87" t="str">
        <f>_xlfn.CONCAT(B484,C484)</f>
        <v>89892291</v>
      </c>
      <c r="B484" s="86">
        <v>8989229</v>
      </c>
      <c r="C484" s="86">
        <v>1</v>
      </c>
      <c r="D484" s="86" t="s">
        <v>1662</v>
      </c>
      <c r="E484" s="86" t="s">
        <v>1663</v>
      </c>
      <c r="F484" s="86" t="s">
        <v>1428</v>
      </c>
      <c r="G484" s="89">
        <v>59194</v>
      </c>
      <c r="H484" s="84" t="s">
        <v>865</v>
      </c>
      <c r="I484" s="84">
        <v>191</v>
      </c>
      <c r="J484" s="83" t="s">
        <v>1310</v>
      </c>
      <c r="K484" s="86" t="s">
        <v>1378</v>
      </c>
      <c r="L484" s="86" t="s">
        <v>1381</v>
      </c>
    </row>
    <row r="485" spans="1:12" s="31" customFormat="1" ht="15" customHeight="1" x14ac:dyDescent="0.25">
      <c r="A485" s="87" t="str">
        <f>_xlfn.CONCAT(B485,C485)</f>
        <v>69659081</v>
      </c>
      <c r="B485" s="86">
        <v>6965908</v>
      </c>
      <c r="C485" s="86">
        <v>1</v>
      </c>
      <c r="D485" s="86" t="s">
        <v>1691</v>
      </c>
      <c r="E485" s="86" t="s">
        <v>1692</v>
      </c>
      <c r="F485" s="86" t="s">
        <v>1428</v>
      </c>
      <c r="G485" s="89">
        <v>33511</v>
      </c>
      <c r="H485" s="84" t="s">
        <v>735</v>
      </c>
      <c r="I485" s="84">
        <v>191</v>
      </c>
      <c r="J485" s="83" t="s">
        <v>1310</v>
      </c>
      <c r="K485" s="86" t="s">
        <v>1376</v>
      </c>
      <c r="L485" s="86" t="s">
        <v>1377</v>
      </c>
    </row>
    <row r="486" spans="1:12" s="31" customFormat="1" ht="15" customHeight="1" x14ac:dyDescent="0.25">
      <c r="A486" s="87" t="str">
        <f>_xlfn.CONCAT(B486,C486)</f>
        <v>130635101</v>
      </c>
      <c r="B486" s="86">
        <v>13063510</v>
      </c>
      <c r="C486" s="86">
        <v>1</v>
      </c>
      <c r="D486" s="86" t="s">
        <v>1705</v>
      </c>
      <c r="E486" s="86" t="s">
        <v>1706</v>
      </c>
      <c r="F486" s="86" t="s">
        <v>1433</v>
      </c>
      <c r="G486" s="89">
        <v>73767</v>
      </c>
      <c r="H486" s="84" t="s">
        <v>1149</v>
      </c>
      <c r="I486" s="84">
        <v>191</v>
      </c>
      <c r="J486" s="83" t="s">
        <v>1310</v>
      </c>
      <c r="K486" s="86" t="s">
        <v>1377</v>
      </c>
      <c r="L486" s="86" t="s">
        <v>1378</v>
      </c>
    </row>
    <row r="487" spans="1:12" s="31" customFormat="1" ht="15" customHeight="1" x14ac:dyDescent="0.25">
      <c r="A487" s="87" t="str">
        <f>_xlfn.CONCAT(B487,C487)</f>
        <v>38233131</v>
      </c>
      <c r="B487" s="86">
        <v>3823313</v>
      </c>
      <c r="C487" s="86">
        <v>1</v>
      </c>
      <c r="D487" s="86" t="s">
        <v>1709</v>
      </c>
      <c r="E487" s="86" t="s">
        <v>1710</v>
      </c>
      <c r="F487" s="86" t="s">
        <v>1428</v>
      </c>
      <c r="G487" s="89">
        <v>73767</v>
      </c>
      <c r="H487" s="84" t="s">
        <v>1149</v>
      </c>
      <c r="I487" s="84">
        <v>191</v>
      </c>
      <c r="J487" s="83" t="s">
        <v>1310</v>
      </c>
      <c r="K487" s="86" t="s">
        <v>1378</v>
      </c>
      <c r="L487" s="86" t="s">
        <v>1381</v>
      </c>
    </row>
    <row r="488" spans="1:12" s="31" customFormat="1" ht="15" customHeight="1" x14ac:dyDescent="0.25">
      <c r="A488" s="87" t="str">
        <f>_xlfn.CONCAT(B488,C488)</f>
        <v>88215011</v>
      </c>
      <c r="B488" s="86">
        <v>8821501</v>
      </c>
      <c r="C488" s="86">
        <v>1</v>
      </c>
      <c r="D488" s="86" t="s">
        <v>1723</v>
      </c>
      <c r="E488" s="86" t="s">
        <v>1724</v>
      </c>
      <c r="F488" s="86" t="s">
        <v>1428</v>
      </c>
      <c r="G488" s="89">
        <v>73767</v>
      </c>
      <c r="H488" s="84" t="s">
        <v>1149</v>
      </c>
      <c r="I488" s="84">
        <v>191</v>
      </c>
      <c r="J488" s="83" t="s">
        <v>1310</v>
      </c>
      <c r="K488" s="86" t="s">
        <v>1375</v>
      </c>
      <c r="L488" s="86" t="s">
        <v>1376</v>
      </c>
    </row>
    <row r="489" spans="1:12" s="31" customFormat="1" ht="15" customHeight="1" x14ac:dyDescent="0.25">
      <c r="A489" s="87" t="str">
        <f>_xlfn.CONCAT(B489,C489)</f>
        <v>91457601</v>
      </c>
      <c r="B489" s="86">
        <v>9145760</v>
      </c>
      <c r="C489" s="86">
        <v>1</v>
      </c>
      <c r="D489" s="86" t="s">
        <v>1749</v>
      </c>
      <c r="E489" s="86" t="s">
        <v>1750</v>
      </c>
      <c r="F489" s="86" t="s">
        <v>1427</v>
      </c>
      <c r="G489" s="89">
        <v>73767</v>
      </c>
      <c r="H489" s="84" t="s">
        <v>1149</v>
      </c>
      <c r="I489" s="84">
        <v>191</v>
      </c>
      <c r="J489" s="83" t="s">
        <v>1310</v>
      </c>
      <c r="K489" s="86" t="s">
        <v>1377</v>
      </c>
      <c r="L489" s="86" t="s">
        <v>1378</v>
      </c>
    </row>
    <row r="490" spans="1:12" s="31" customFormat="1" ht="15" customHeight="1" x14ac:dyDescent="0.25">
      <c r="A490" s="87" t="str">
        <f>_xlfn.CONCAT(B490,C490)</f>
        <v>70458401</v>
      </c>
      <c r="B490" s="86">
        <v>7045840</v>
      </c>
      <c r="C490" s="86">
        <v>1</v>
      </c>
      <c r="D490" s="86" t="s">
        <v>1761</v>
      </c>
      <c r="E490" s="86" t="s">
        <v>1762</v>
      </c>
      <c r="F490" s="86" t="s">
        <v>1433</v>
      </c>
      <c r="G490" s="89">
        <v>33327</v>
      </c>
      <c r="H490" s="84" t="s">
        <v>699</v>
      </c>
      <c r="I490" s="84">
        <v>191</v>
      </c>
      <c r="J490" s="83" t="s">
        <v>1310</v>
      </c>
      <c r="K490" s="86" t="s">
        <v>1375</v>
      </c>
      <c r="L490" s="86" t="s">
        <v>1376</v>
      </c>
    </row>
    <row r="491" spans="1:12" s="31" customFormat="1" ht="15" customHeight="1" x14ac:dyDescent="0.25">
      <c r="A491" s="87" t="str">
        <f>_xlfn.CONCAT(B491,C491)</f>
        <v>73174871</v>
      </c>
      <c r="B491" s="86">
        <v>7317487</v>
      </c>
      <c r="C491" s="86">
        <v>1</v>
      </c>
      <c r="D491" s="86" t="s">
        <v>1793</v>
      </c>
      <c r="E491" s="86" t="s">
        <v>1794</v>
      </c>
      <c r="F491" s="86" t="s">
        <v>1433</v>
      </c>
      <c r="G491" s="89">
        <v>73767</v>
      </c>
      <c r="H491" s="84" t="s">
        <v>1149</v>
      </c>
      <c r="I491" s="84">
        <v>191</v>
      </c>
      <c r="J491" s="83" t="s">
        <v>1310</v>
      </c>
      <c r="K491" s="86" t="s">
        <v>1383</v>
      </c>
      <c r="L491" s="86" t="s">
        <v>1388</v>
      </c>
    </row>
    <row r="492" spans="1:12" s="31" customFormat="1" ht="15" customHeight="1" x14ac:dyDescent="0.25">
      <c r="A492" s="87" t="str">
        <f>_xlfn.CONCAT(B492,C492)</f>
        <v>70244111</v>
      </c>
      <c r="B492" s="86">
        <v>7024411</v>
      </c>
      <c r="C492" s="86">
        <v>1</v>
      </c>
      <c r="D492" s="86" t="s">
        <v>1812</v>
      </c>
      <c r="E492" s="86" t="s">
        <v>1813</v>
      </c>
      <c r="F492" s="86" t="s">
        <v>1433</v>
      </c>
      <c r="G492" s="89">
        <v>2727</v>
      </c>
      <c r="H492" s="84" t="s">
        <v>64</v>
      </c>
      <c r="I492" s="84">
        <v>191</v>
      </c>
      <c r="J492" s="83" t="s">
        <v>1310</v>
      </c>
      <c r="K492" s="86" t="s">
        <v>1378</v>
      </c>
      <c r="L492" s="86" t="s">
        <v>1381</v>
      </c>
    </row>
    <row r="493" spans="1:12" s="31" customFormat="1" ht="15" customHeight="1" x14ac:dyDescent="0.25">
      <c r="A493" s="87" t="str">
        <f>_xlfn.CONCAT(B493,C493)</f>
        <v>96416712</v>
      </c>
      <c r="B493" s="86">
        <v>9641671</v>
      </c>
      <c r="C493" s="86">
        <v>2</v>
      </c>
      <c r="D493" s="86" t="s">
        <v>1822</v>
      </c>
      <c r="E493" s="86" t="s">
        <v>1823</v>
      </c>
      <c r="F493" s="86" t="s">
        <v>1433</v>
      </c>
      <c r="G493" s="89">
        <v>73767</v>
      </c>
      <c r="H493" s="84" t="s">
        <v>1149</v>
      </c>
      <c r="I493" s="84">
        <v>191</v>
      </c>
      <c r="J493" s="83" t="s">
        <v>1310</v>
      </c>
      <c r="K493" s="86" t="s">
        <v>1376</v>
      </c>
      <c r="L493" s="86" t="s">
        <v>1377</v>
      </c>
    </row>
    <row r="494" spans="1:12" s="31" customFormat="1" ht="15" customHeight="1" x14ac:dyDescent="0.25">
      <c r="A494" s="87" t="str">
        <f>_xlfn.CONCAT(B494,C494)</f>
        <v>90294482</v>
      </c>
      <c r="B494" s="86">
        <v>9029448</v>
      </c>
      <c r="C494" s="86">
        <v>2</v>
      </c>
      <c r="D494" s="86" t="s">
        <v>1837</v>
      </c>
      <c r="E494" s="86" t="s">
        <v>1838</v>
      </c>
      <c r="F494" s="86" t="s">
        <v>1428</v>
      </c>
      <c r="G494" s="89">
        <v>59182</v>
      </c>
      <c r="H494" s="84" t="s">
        <v>859</v>
      </c>
      <c r="I494" s="84">
        <v>191</v>
      </c>
      <c r="J494" s="83" t="s">
        <v>1310</v>
      </c>
      <c r="K494" s="86" t="s">
        <v>1376</v>
      </c>
      <c r="L494" s="86" t="s">
        <v>1377</v>
      </c>
    </row>
    <row r="495" spans="1:12" s="31" customFormat="1" ht="15" customHeight="1" x14ac:dyDescent="0.25">
      <c r="A495" s="87" t="str">
        <f>_xlfn.CONCAT(B495,C495)</f>
        <v>82355211</v>
      </c>
      <c r="B495" s="86">
        <v>8235521</v>
      </c>
      <c r="C495" s="86">
        <v>1</v>
      </c>
      <c r="D495" s="86" t="s">
        <v>1853</v>
      </c>
      <c r="E495" s="86" t="s">
        <v>1854</v>
      </c>
      <c r="F495" s="86" t="s">
        <v>1427</v>
      </c>
      <c r="G495" s="89">
        <v>73767</v>
      </c>
      <c r="H495" s="84" t="s">
        <v>1149</v>
      </c>
      <c r="I495" s="84">
        <v>191</v>
      </c>
      <c r="J495" s="83" t="s">
        <v>1310</v>
      </c>
      <c r="K495" s="86" t="s">
        <v>1381</v>
      </c>
      <c r="L495" s="86" t="s">
        <v>1382</v>
      </c>
    </row>
    <row r="496" spans="1:12" s="31" customFormat="1" ht="15" customHeight="1" x14ac:dyDescent="0.25">
      <c r="A496" s="87" t="str">
        <f>_xlfn.CONCAT(B496,C496)</f>
        <v>78052991</v>
      </c>
      <c r="B496" s="86">
        <v>7805299</v>
      </c>
      <c r="C496" s="86">
        <v>1</v>
      </c>
      <c r="D496" s="86" t="s">
        <v>1867</v>
      </c>
      <c r="E496" s="86" t="s">
        <v>1868</v>
      </c>
      <c r="F496" s="86" t="s">
        <v>1433</v>
      </c>
      <c r="G496" s="89">
        <v>59167</v>
      </c>
      <c r="H496" s="84" t="s">
        <v>847</v>
      </c>
      <c r="I496" s="84">
        <v>191</v>
      </c>
      <c r="J496" s="83" t="s">
        <v>1310</v>
      </c>
      <c r="K496" s="86" t="s">
        <v>1377</v>
      </c>
      <c r="L496" s="86" t="s">
        <v>1378</v>
      </c>
    </row>
    <row r="497" spans="1:12" s="31" customFormat="1" ht="15" customHeight="1" x14ac:dyDescent="0.25">
      <c r="A497" s="87" t="str">
        <f>_xlfn.CONCAT(B497,C497)</f>
        <v>78355041</v>
      </c>
      <c r="B497" s="86">
        <v>7835504</v>
      </c>
      <c r="C497" s="86">
        <v>1</v>
      </c>
      <c r="D497" s="86" t="s">
        <v>1926</v>
      </c>
      <c r="E497" s="86" t="s">
        <v>1927</v>
      </c>
      <c r="F497" s="86" t="s">
        <v>1428</v>
      </c>
      <c r="G497" s="89">
        <v>48203</v>
      </c>
      <c r="H497" s="84" t="s">
        <v>807</v>
      </c>
      <c r="I497" s="84">
        <v>191</v>
      </c>
      <c r="J497" s="83" t="s">
        <v>1310</v>
      </c>
      <c r="K497" s="86" t="s">
        <v>1376</v>
      </c>
      <c r="L497" s="86" t="s">
        <v>1377</v>
      </c>
    </row>
    <row r="498" spans="1:12" s="31" customFormat="1" ht="15" customHeight="1" x14ac:dyDescent="0.25">
      <c r="A498" s="87" t="str">
        <f>_xlfn.CONCAT(B498,C498)</f>
        <v>70459203</v>
      </c>
      <c r="B498" s="86">
        <v>7045920</v>
      </c>
      <c r="C498" s="86">
        <v>3</v>
      </c>
      <c r="D498" s="86" t="s">
        <v>1962</v>
      </c>
      <c r="E498" s="86" t="s">
        <v>1963</v>
      </c>
      <c r="F498" s="86" t="s">
        <v>1433</v>
      </c>
      <c r="G498" s="89">
        <v>33327</v>
      </c>
      <c r="H498" s="84" t="s">
        <v>699</v>
      </c>
      <c r="I498" s="84">
        <v>191</v>
      </c>
      <c r="J498" s="83" t="s">
        <v>1310</v>
      </c>
      <c r="K498" s="86" t="s">
        <v>1376</v>
      </c>
      <c r="L498" s="86" t="s">
        <v>1377</v>
      </c>
    </row>
    <row r="499" spans="1:12" s="31" customFormat="1" ht="15" customHeight="1" x14ac:dyDescent="0.25">
      <c r="A499" s="87" t="str">
        <f>_xlfn.CONCAT(B499,C499)</f>
        <v>95473701</v>
      </c>
      <c r="B499" s="86">
        <v>9547370</v>
      </c>
      <c r="C499" s="86">
        <v>1</v>
      </c>
      <c r="D499" s="86" t="s">
        <v>1975</v>
      </c>
      <c r="E499" s="86">
        <v>20839986</v>
      </c>
      <c r="F499" s="86" t="s">
        <v>1433</v>
      </c>
      <c r="G499" s="89">
        <v>2815</v>
      </c>
      <c r="H499" s="84" t="s">
        <v>72</v>
      </c>
      <c r="I499" s="84">
        <v>191</v>
      </c>
      <c r="J499" s="83" t="s">
        <v>1310</v>
      </c>
      <c r="K499" s="86" t="s">
        <v>1376</v>
      </c>
      <c r="L499" s="86" t="s">
        <v>1377</v>
      </c>
    </row>
    <row r="500" spans="1:12" s="31" customFormat="1" ht="15" customHeight="1" x14ac:dyDescent="0.25">
      <c r="A500" s="87" t="str">
        <f>_xlfn.CONCAT(B500,C500)</f>
        <v>96617001</v>
      </c>
      <c r="B500" s="86">
        <v>9661700</v>
      </c>
      <c r="C500" s="86">
        <v>1</v>
      </c>
      <c r="D500" s="86" t="s">
        <v>1976</v>
      </c>
      <c r="E500" s="86" t="s">
        <v>1977</v>
      </c>
      <c r="F500" s="86" t="s">
        <v>1433</v>
      </c>
      <c r="G500" s="89">
        <v>67312</v>
      </c>
      <c r="H500" s="84" t="s">
        <v>1007</v>
      </c>
      <c r="I500" s="84">
        <v>191</v>
      </c>
      <c r="J500" s="83" t="s">
        <v>1310</v>
      </c>
      <c r="K500" s="86" t="s">
        <v>1381</v>
      </c>
      <c r="L500" s="86" t="s">
        <v>1382</v>
      </c>
    </row>
    <row r="501" spans="1:12" s="31" customFormat="1" ht="15" customHeight="1" x14ac:dyDescent="0.25">
      <c r="A501" s="87" t="str">
        <f>_xlfn.CONCAT(B501,C501)</f>
        <v>82033861</v>
      </c>
      <c r="B501" s="86">
        <v>8203386</v>
      </c>
      <c r="C501" s="86">
        <v>1</v>
      </c>
      <c r="D501" s="86" t="s">
        <v>1988</v>
      </c>
      <c r="E501" s="86" t="s">
        <v>1989</v>
      </c>
      <c r="F501" s="86" t="s">
        <v>1433</v>
      </c>
      <c r="G501" s="89">
        <v>33515</v>
      </c>
      <c r="H501" s="84" t="s">
        <v>737</v>
      </c>
      <c r="I501" s="84">
        <v>191</v>
      </c>
      <c r="J501" s="83" t="s">
        <v>1310</v>
      </c>
      <c r="K501" s="86" t="s">
        <v>1378</v>
      </c>
      <c r="L501" s="86" t="s">
        <v>1381</v>
      </c>
    </row>
    <row r="502" spans="1:12" s="31" customFormat="1" ht="15" customHeight="1" x14ac:dyDescent="0.25">
      <c r="A502" s="87" t="str">
        <f>_xlfn.CONCAT(B502,C502)</f>
        <v>71804691</v>
      </c>
      <c r="B502" s="86">
        <v>7180469</v>
      </c>
      <c r="C502" s="86">
        <v>1</v>
      </c>
      <c r="D502" s="86" t="s">
        <v>1998</v>
      </c>
      <c r="E502" s="86" t="s">
        <v>1999</v>
      </c>
      <c r="F502" s="86" t="s">
        <v>1428</v>
      </c>
      <c r="G502" s="89">
        <v>59221</v>
      </c>
      <c r="H502" s="84" t="s">
        <v>881</v>
      </c>
      <c r="I502" s="84">
        <v>191</v>
      </c>
      <c r="J502" s="83" t="s">
        <v>1310</v>
      </c>
      <c r="K502" s="86" t="s">
        <v>1378</v>
      </c>
      <c r="L502" s="86" t="s">
        <v>1381</v>
      </c>
    </row>
    <row r="503" spans="1:12" s="31" customFormat="1" ht="15" customHeight="1" x14ac:dyDescent="0.25">
      <c r="A503" s="87" t="str">
        <f>_xlfn.CONCAT(B503,C503)</f>
        <v>71533381</v>
      </c>
      <c r="B503" s="86">
        <v>7153338</v>
      </c>
      <c r="C503" s="86">
        <v>1</v>
      </c>
      <c r="D503" s="86" t="s">
        <v>2002</v>
      </c>
      <c r="E503" s="86" t="s">
        <v>2003</v>
      </c>
      <c r="F503" s="86" t="s">
        <v>1433</v>
      </c>
      <c r="G503" s="89">
        <v>67319</v>
      </c>
      <c r="H503" s="84" t="s">
        <v>1012</v>
      </c>
      <c r="I503" s="84">
        <v>191</v>
      </c>
      <c r="J503" s="83" t="s">
        <v>1310</v>
      </c>
      <c r="K503" s="86" t="s">
        <v>1377</v>
      </c>
      <c r="L503" s="86" t="s">
        <v>1378</v>
      </c>
    </row>
    <row r="504" spans="1:12" s="31" customFormat="1" ht="15" customHeight="1" x14ac:dyDescent="0.25">
      <c r="A504" s="87" t="str">
        <f>_xlfn.CONCAT(B504,C504)</f>
        <v>81688421</v>
      </c>
      <c r="B504" s="86">
        <v>8168842</v>
      </c>
      <c r="C504" s="86">
        <v>1</v>
      </c>
      <c r="D504" s="86" t="s">
        <v>2008</v>
      </c>
      <c r="E504" s="86" t="s">
        <v>2009</v>
      </c>
      <c r="F504" s="86" t="s">
        <v>1433</v>
      </c>
      <c r="G504" s="89">
        <v>73767</v>
      </c>
      <c r="H504" s="84" t="s">
        <v>1149</v>
      </c>
      <c r="I504" s="84">
        <v>191</v>
      </c>
      <c r="J504" s="83" t="s">
        <v>1310</v>
      </c>
      <c r="K504" s="86" t="s">
        <v>1378</v>
      </c>
      <c r="L504" s="86" t="s">
        <v>1381</v>
      </c>
    </row>
    <row r="505" spans="1:12" s="31" customFormat="1" ht="15" customHeight="1" x14ac:dyDescent="0.25">
      <c r="A505" s="87" t="str">
        <f>_xlfn.CONCAT(B505,C505)</f>
        <v>72832101</v>
      </c>
      <c r="B505" s="86">
        <v>7283210</v>
      </c>
      <c r="C505" s="86">
        <v>1</v>
      </c>
      <c r="D505" s="86" t="s">
        <v>2010</v>
      </c>
      <c r="E505" s="86">
        <v>12644983</v>
      </c>
      <c r="F505" s="86" t="s">
        <v>1428</v>
      </c>
      <c r="G505" s="89">
        <v>73767</v>
      </c>
      <c r="H505" s="84" t="s">
        <v>1149</v>
      </c>
      <c r="I505" s="84">
        <v>191</v>
      </c>
      <c r="J505" s="83" t="s">
        <v>1310</v>
      </c>
      <c r="K505" s="86" t="s">
        <v>1378</v>
      </c>
      <c r="L505" s="86" t="s">
        <v>1381</v>
      </c>
    </row>
    <row r="506" spans="1:12" s="31" customFormat="1" ht="15" customHeight="1" x14ac:dyDescent="0.25">
      <c r="A506" s="87" t="str">
        <f>_xlfn.CONCAT(B506,C506)</f>
        <v>70492491</v>
      </c>
      <c r="B506" s="86">
        <v>7049249</v>
      </c>
      <c r="C506" s="86">
        <v>1</v>
      </c>
      <c r="D506" s="86" t="s">
        <v>2015</v>
      </c>
      <c r="E506" s="86" t="s">
        <v>2016</v>
      </c>
      <c r="F506" s="86" t="s">
        <v>1433</v>
      </c>
      <c r="G506" s="89">
        <v>48219</v>
      </c>
      <c r="H506" s="84" t="s">
        <v>809</v>
      </c>
      <c r="I506" s="84">
        <v>191</v>
      </c>
      <c r="J506" s="83" t="s">
        <v>1310</v>
      </c>
      <c r="K506" s="86" t="s">
        <v>1377</v>
      </c>
      <c r="L506" s="86" t="s">
        <v>1378</v>
      </c>
    </row>
    <row r="507" spans="1:12" s="31" customFormat="1" ht="15" customHeight="1" x14ac:dyDescent="0.25">
      <c r="A507" s="87" t="str">
        <f>_xlfn.CONCAT(B507,C507)</f>
        <v>70353171</v>
      </c>
      <c r="B507" s="86">
        <v>7035317</v>
      </c>
      <c r="C507" s="86">
        <v>1</v>
      </c>
      <c r="D507" s="86" t="s">
        <v>2017</v>
      </c>
      <c r="E507" s="86" t="s">
        <v>2018</v>
      </c>
      <c r="F507" s="86" t="s">
        <v>1428</v>
      </c>
      <c r="G507" s="89">
        <v>59166</v>
      </c>
      <c r="H507" s="84" t="s">
        <v>846</v>
      </c>
      <c r="I507" s="84">
        <v>191</v>
      </c>
      <c r="J507" s="83" t="s">
        <v>1310</v>
      </c>
      <c r="K507" s="86" t="s">
        <v>1377</v>
      </c>
      <c r="L507" s="86" t="s">
        <v>1378</v>
      </c>
    </row>
    <row r="508" spans="1:12" s="31" customFormat="1" ht="15" customHeight="1" x14ac:dyDescent="0.25">
      <c r="A508" s="87" t="str">
        <f>_xlfn.CONCAT(B508,C508)</f>
        <v>72943111</v>
      </c>
      <c r="B508" s="86">
        <v>7294311</v>
      </c>
      <c r="C508" s="86">
        <v>1</v>
      </c>
      <c r="D508" s="86" t="s">
        <v>2027</v>
      </c>
      <c r="E508" s="86" t="s">
        <v>2028</v>
      </c>
      <c r="F508" s="86" t="s">
        <v>1433</v>
      </c>
      <c r="G508" s="89">
        <v>3528</v>
      </c>
      <c r="H508" s="84" t="s">
        <v>87</v>
      </c>
      <c r="I508" s="84">
        <v>191</v>
      </c>
      <c r="J508" s="83" t="s">
        <v>1310</v>
      </c>
      <c r="K508" s="86" t="s">
        <v>1381</v>
      </c>
      <c r="L508" s="86" t="s">
        <v>1382</v>
      </c>
    </row>
    <row r="509" spans="1:12" s="31" customFormat="1" ht="15" customHeight="1" x14ac:dyDescent="0.25">
      <c r="A509" s="87" t="str">
        <f>_xlfn.CONCAT(B509,C509)</f>
        <v>91098451</v>
      </c>
      <c r="B509" s="86">
        <v>9109845</v>
      </c>
      <c r="C509" s="86">
        <v>1</v>
      </c>
      <c r="D509" s="86" t="s">
        <v>2029</v>
      </c>
      <c r="E509" s="86" t="s">
        <v>2030</v>
      </c>
      <c r="F509" s="86" t="s">
        <v>1428</v>
      </c>
      <c r="G509" s="89">
        <v>59232</v>
      </c>
      <c r="H509" s="84" t="s">
        <v>892</v>
      </c>
      <c r="I509" s="84">
        <v>191</v>
      </c>
      <c r="J509" s="83" t="s">
        <v>1310</v>
      </c>
      <c r="K509" s="86" t="s">
        <v>1378</v>
      </c>
      <c r="L509" s="86" t="s">
        <v>1381</v>
      </c>
    </row>
    <row r="510" spans="1:12" s="31" customFormat="1" ht="15" customHeight="1" x14ac:dyDescent="0.25">
      <c r="A510" s="87" t="str">
        <f>_xlfn.CONCAT(B510,C510)</f>
        <v>35561892</v>
      </c>
      <c r="B510" s="86">
        <v>3556189</v>
      </c>
      <c r="C510" s="86">
        <v>2</v>
      </c>
      <c r="D510" s="86" t="s">
        <v>2031</v>
      </c>
      <c r="E510" s="86" t="s">
        <v>2032</v>
      </c>
      <c r="F510" s="86" t="s">
        <v>1428</v>
      </c>
      <c r="G510" s="89">
        <v>67314</v>
      </c>
      <c r="H510" s="84" t="s">
        <v>1009</v>
      </c>
      <c r="I510" s="84">
        <v>191</v>
      </c>
      <c r="J510" s="83" t="s">
        <v>1310</v>
      </c>
      <c r="K510" s="86" t="s">
        <v>1378</v>
      </c>
      <c r="L510" s="86" t="s">
        <v>1381</v>
      </c>
    </row>
    <row r="511" spans="1:12" s="31" customFormat="1" ht="15" customHeight="1" x14ac:dyDescent="0.25">
      <c r="A511" s="87" t="str">
        <f>_xlfn.CONCAT(B511,C511)</f>
        <v>72936531</v>
      </c>
      <c r="B511" s="86">
        <v>7293653</v>
      </c>
      <c r="C511" s="86">
        <v>1</v>
      </c>
      <c r="D511" s="86" t="s">
        <v>2033</v>
      </c>
      <c r="E511" s="86" t="s">
        <v>2034</v>
      </c>
      <c r="F511" s="86" t="s">
        <v>1433</v>
      </c>
      <c r="G511" s="89">
        <v>60809</v>
      </c>
      <c r="H511" s="84" t="s">
        <v>954</v>
      </c>
      <c r="I511" s="84">
        <v>191</v>
      </c>
      <c r="J511" s="83" t="s">
        <v>1310</v>
      </c>
      <c r="K511" s="86" t="s">
        <v>1377</v>
      </c>
      <c r="L511" s="86" t="s">
        <v>1378</v>
      </c>
    </row>
    <row r="512" spans="1:12" s="31" customFormat="1" ht="15" customHeight="1" x14ac:dyDescent="0.25">
      <c r="A512" s="87" t="str">
        <f>_xlfn.CONCAT(B512,C512)</f>
        <v>90155651</v>
      </c>
      <c r="B512" s="86">
        <v>9015565</v>
      </c>
      <c r="C512" s="86">
        <v>1</v>
      </c>
      <c r="D512" s="86" t="s">
        <v>2046</v>
      </c>
      <c r="E512" s="86">
        <v>21425750</v>
      </c>
      <c r="F512" s="86" t="s">
        <v>1428</v>
      </c>
      <c r="G512" s="89">
        <v>48203</v>
      </c>
      <c r="H512" s="84" t="s">
        <v>807</v>
      </c>
      <c r="I512" s="84">
        <v>191</v>
      </c>
      <c r="J512" s="83" t="s">
        <v>1310</v>
      </c>
      <c r="K512" s="86" t="s">
        <v>1376</v>
      </c>
      <c r="L512" s="86" t="s">
        <v>1377</v>
      </c>
    </row>
    <row r="513" spans="1:12" s="31" customFormat="1" ht="15" customHeight="1" x14ac:dyDescent="0.25">
      <c r="A513" s="87" t="str">
        <f>_xlfn.CONCAT(B513,C513)</f>
        <v>85495901</v>
      </c>
      <c r="B513" s="86">
        <v>8549590</v>
      </c>
      <c r="C513" s="86">
        <v>1</v>
      </c>
      <c r="D513" s="86" t="s">
        <v>2049</v>
      </c>
      <c r="E513" s="86">
        <v>23732966</v>
      </c>
      <c r="F513" s="86" t="s">
        <v>1428</v>
      </c>
      <c r="G513" s="89">
        <v>73767</v>
      </c>
      <c r="H513" s="84" t="s">
        <v>1149</v>
      </c>
      <c r="I513" s="84">
        <v>191</v>
      </c>
      <c r="J513" s="83" t="s">
        <v>1310</v>
      </c>
      <c r="K513" s="86" t="s">
        <v>1379</v>
      </c>
      <c r="L513" s="86" t="s">
        <v>1380</v>
      </c>
    </row>
    <row r="514" spans="1:12" s="31" customFormat="1" ht="15" customHeight="1" x14ac:dyDescent="0.25">
      <c r="A514" s="87" t="str">
        <f>_xlfn.CONCAT(B514,C514)</f>
        <v>84074353</v>
      </c>
      <c r="B514" s="86">
        <v>8407435</v>
      </c>
      <c r="C514" s="86">
        <v>3</v>
      </c>
      <c r="D514" s="86" t="s">
        <v>2061</v>
      </c>
      <c r="E514" s="86" t="s">
        <v>2062</v>
      </c>
      <c r="F514" s="86" t="s">
        <v>1428</v>
      </c>
      <c r="G514" s="89">
        <v>59194</v>
      </c>
      <c r="H514" s="84" t="s">
        <v>865</v>
      </c>
      <c r="I514" s="84">
        <v>191</v>
      </c>
      <c r="J514" s="83" t="s">
        <v>1310</v>
      </c>
      <c r="K514" s="86" t="s">
        <v>1377</v>
      </c>
      <c r="L514" s="86" t="s">
        <v>1378</v>
      </c>
    </row>
    <row r="515" spans="1:12" s="31" customFormat="1" ht="15" customHeight="1" x14ac:dyDescent="0.25">
      <c r="A515" s="87" t="str">
        <f>_xlfn.CONCAT(B515,C515)</f>
        <v>70034561</v>
      </c>
      <c r="B515" s="86">
        <v>7003456</v>
      </c>
      <c r="C515" s="86">
        <v>1</v>
      </c>
      <c r="D515" s="86" t="s">
        <v>2095</v>
      </c>
      <c r="E515" s="86" t="s">
        <v>2096</v>
      </c>
      <c r="F515" s="86" t="s">
        <v>1428</v>
      </c>
      <c r="G515" s="89">
        <v>59189</v>
      </c>
      <c r="H515" s="84" t="s">
        <v>862</v>
      </c>
      <c r="I515" s="84">
        <v>191</v>
      </c>
      <c r="J515" s="83" t="s">
        <v>1310</v>
      </c>
      <c r="K515" s="86" t="s">
        <v>1377</v>
      </c>
      <c r="L515" s="86" t="s">
        <v>1378</v>
      </c>
    </row>
    <row r="516" spans="1:12" s="31" customFormat="1" ht="15" customHeight="1" x14ac:dyDescent="0.25">
      <c r="A516" s="87" t="str">
        <f>_xlfn.CONCAT(B516,C516)</f>
        <v>58149847</v>
      </c>
      <c r="B516" s="86">
        <v>5814984</v>
      </c>
      <c r="C516" s="86">
        <v>7</v>
      </c>
      <c r="D516" s="86" t="s">
        <v>2098</v>
      </c>
      <c r="E516" s="86" t="s">
        <v>2099</v>
      </c>
      <c r="F516" s="86" t="s">
        <v>1428</v>
      </c>
      <c r="G516" s="89">
        <v>59178</v>
      </c>
      <c r="H516" s="84" t="s">
        <v>855</v>
      </c>
      <c r="I516" s="84">
        <v>191</v>
      </c>
      <c r="J516" s="83" t="s">
        <v>1310</v>
      </c>
      <c r="K516" s="86" t="s">
        <v>1376</v>
      </c>
      <c r="L516" s="86" t="s">
        <v>1377</v>
      </c>
    </row>
    <row r="517" spans="1:12" s="31" customFormat="1" ht="15" customHeight="1" x14ac:dyDescent="0.25">
      <c r="A517" s="87" t="str">
        <f>_xlfn.CONCAT(B517,C517)</f>
        <v>72925821</v>
      </c>
      <c r="B517" s="86">
        <v>7292582</v>
      </c>
      <c r="C517" s="86">
        <v>1</v>
      </c>
      <c r="D517" s="86" t="s">
        <v>2127</v>
      </c>
      <c r="E517" s="86" t="s">
        <v>2128</v>
      </c>
      <c r="F517" s="86" t="s">
        <v>1427</v>
      </c>
      <c r="G517" s="89">
        <v>73767</v>
      </c>
      <c r="H517" s="84" t="s">
        <v>1149</v>
      </c>
      <c r="I517" s="84">
        <v>191</v>
      </c>
      <c r="J517" s="83" t="s">
        <v>1310</v>
      </c>
      <c r="K517" s="86" t="s">
        <v>1377</v>
      </c>
      <c r="L517" s="86" t="s">
        <v>1378</v>
      </c>
    </row>
    <row r="518" spans="1:12" s="31" customFormat="1" ht="15" customHeight="1" x14ac:dyDescent="0.25">
      <c r="A518" s="87" t="str">
        <f>_xlfn.CONCAT(B518,C518)</f>
        <v>72940862</v>
      </c>
      <c r="B518" s="86">
        <v>7294086</v>
      </c>
      <c r="C518" s="86">
        <v>2</v>
      </c>
      <c r="D518" s="86" t="s">
        <v>2139</v>
      </c>
      <c r="E518" s="86" t="s">
        <v>2140</v>
      </c>
      <c r="F518" s="86" t="s">
        <v>1428</v>
      </c>
      <c r="G518" s="89">
        <v>67312</v>
      </c>
      <c r="H518" s="84" t="s">
        <v>1007</v>
      </c>
      <c r="I518" s="84">
        <v>191</v>
      </c>
      <c r="J518" s="83" t="s">
        <v>1310</v>
      </c>
      <c r="K518" s="86" t="s">
        <v>1376</v>
      </c>
      <c r="L518" s="86" t="s">
        <v>1377</v>
      </c>
    </row>
    <row r="519" spans="1:12" s="31" customFormat="1" ht="15" customHeight="1" x14ac:dyDescent="0.25">
      <c r="A519" s="87" t="str">
        <f>_xlfn.CONCAT(B519,C519)</f>
        <v>91424471</v>
      </c>
      <c r="B519" s="86">
        <v>9142447</v>
      </c>
      <c r="C519" s="86">
        <v>1</v>
      </c>
      <c r="D519" s="86" t="s">
        <v>2143</v>
      </c>
      <c r="E519" s="86" t="s">
        <v>2144</v>
      </c>
      <c r="F519" s="86" t="s">
        <v>1433</v>
      </c>
      <c r="G519" s="89">
        <v>73767</v>
      </c>
      <c r="H519" s="84" t="s">
        <v>1149</v>
      </c>
      <c r="I519" s="84">
        <v>191</v>
      </c>
      <c r="J519" s="83" t="s">
        <v>1310</v>
      </c>
      <c r="K519" s="86" t="s">
        <v>1375</v>
      </c>
      <c r="L519" s="86" t="s">
        <v>1376</v>
      </c>
    </row>
    <row r="520" spans="1:12" s="31" customFormat="1" ht="15" customHeight="1" x14ac:dyDescent="0.25">
      <c r="A520" s="87" t="str">
        <f>_xlfn.CONCAT(B520,C520)</f>
        <v>45712301</v>
      </c>
      <c r="B520" s="86">
        <v>4571230</v>
      </c>
      <c r="C520" s="86">
        <v>1</v>
      </c>
      <c r="D520" s="86" t="s">
        <v>2171</v>
      </c>
      <c r="E520" s="86" t="s">
        <v>2172</v>
      </c>
      <c r="F520" s="86" t="s">
        <v>1433</v>
      </c>
      <c r="G520" s="89">
        <v>73767</v>
      </c>
      <c r="H520" s="84" t="s">
        <v>1149</v>
      </c>
      <c r="I520" s="84">
        <v>191</v>
      </c>
      <c r="J520" s="83" t="s">
        <v>1310</v>
      </c>
      <c r="K520" s="86" t="s">
        <v>1376</v>
      </c>
      <c r="L520" s="86" t="s">
        <v>1377</v>
      </c>
    </row>
    <row r="521" spans="1:12" s="31" customFormat="1" ht="15" customHeight="1" x14ac:dyDescent="0.25">
      <c r="A521" s="87" t="str">
        <f>_xlfn.CONCAT(B521,C521)</f>
        <v>80510212</v>
      </c>
      <c r="B521" s="86">
        <v>8051021</v>
      </c>
      <c r="C521" s="86">
        <v>2</v>
      </c>
      <c r="D521" s="86" t="s">
        <v>2182</v>
      </c>
      <c r="E521" s="86" t="s">
        <v>2183</v>
      </c>
      <c r="F521" s="86" t="s">
        <v>1428</v>
      </c>
      <c r="G521" s="89">
        <v>59246</v>
      </c>
      <c r="H521" s="84" t="s">
        <v>901</v>
      </c>
      <c r="I521" s="84">
        <v>191</v>
      </c>
      <c r="J521" s="83" t="s">
        <v>1310</v>
      </c>
      <c r="K521" s="86" t="s">
        <v>1375</v>
      </c>
      <c r="L521" s="86" t="s">
        <v>1376</v>
      </c>
    </row>
    <row r="522" spans="1:12" s="31" customFormat="1" ht="15" customHeight="1" x14ac:dyDescent="0.25">
      <c r="A522" s="87" t="str">
        <f>_xlfn.CONCAT(B522,C522)</f>
        <v>71735561</v>
      </c>
      <c r="B522" s="86">
        <v>7173556</v>
      </c>
      <c r="C522" s="86">
        <v>1</v>
      </c>
      <c r="D522" s="86" t="s">
        <v>2205</v>
      </c>
      <c r="E522" s="86" t="s">
        <v>2206</v>
      </c>
      <c r="F522" s="86" t="s">
        <v>1428</v>
      </c>
      <c r="G522" s="89">
        <v>48183</v>
      </c>
      <c r="H522" s="84" t="s">
        <v>802</v>
      </c>
      <c r="I522" s="84">
        <v>191</v>
      </c>
      <c r="J522" s="83" t="s">
        <v>1310</v>
      </c>
      <c r="K522" s="86" t="s">
        <v>1381</v>
      </c>
      <c r="L522" s="86" t="s">
        <v>1382</v>
      </c>
    </row>
    <row r="523" spans="1:12" s="31" customFormat="1" ht="15" customHeight="1" x14ac:dyDescent="0.25">
      <c r="A523" s="87" t="str">
        <f>_xlfn.CONCAT(B523,C523)</f>
        <v>95355501</v>
      </c>
      <c r="B523" s="86">
        <v>9535550</v>
      </c>
      <c r="C523" s="86">
        <v>1</v>
      </c>
      <c r="D523" s="86" t="s">
        <v>2221</v>
      </c>
      <c r="E523" s="86" t="s">
        <v>2222</v>
      </c>
      <c r="F523" s="86" t="s">
        <v>1428</v>
      </c>
      <c r="G523" s="89">
        <v>73767</v>
      </c>
      <c r="H523" s="84" t="s">
        <v>1149</v>
      </c>
      <c r="I523" s="84">
        <v>191</v>
      </c>
      <c r="J523" s="83" t="s">
        <v>1310</v>
      </c>
      <c r="K523" s="86" t="s">
        <v>1376</v>
      </c>
      <c r="L523" s="86" t="s">
        <v>1377</v>
      </c>
    </row>
    <row r="524" spans="1:12" s="31" customFormat="1" ht="15" customHeight="1" x14ac:dyDescent="0.25">
      <c r="A524" s="87" t="str">
        <f>_xlfn.CONCAT(B524,C524)</f>
        <v>93049761</v>
      </c>
      <c r="B524" s="86">
        <v>9304976</v>
      </c>
      <c r="C524" s="86">
        <v>1</v>
      </c>
      <c r="D524" s="86" t="s">
        <v>2223</v>
      </c>
      <c r="E524" s="86" t="s">
        <v>2224</v>
      </c>
      <c r="F524" s="86" t="s">
        <v>1428</v>
      </c>
      <c r="G524" s="89">
        <v>60807</v>
      </c>
      <c r="H524" s="84" t="s">
        <v>953</v>
      </c>
      <c r="I524" s="84">
        <v>191</v>
      </c>
      <c r="J524" s="83" t="s">
        <v>1310</v>
      </c>
      <c r="K524" s="86" t="s">
        <v>1377</v>
      </c>
      <c r="L524" s="86" t="s">
        <v>1378</v>
      </c>
    </row>
    <row r="525" spans="1:12" s="31" customFormat="1" ht="15" customHeight="1" x14ac:dyDescent="0.25">
      <c r="A525" s="87" t="str">
        <f>_xlfn.CONCAT(B525,C525)</f>
        <v>72859421</v>
      </c>
      <c r="B525" s="86">
        <v>7285942</v>
      </c>
      <c r="C525" s="86">
        <v>1</v>
      </c>
      <c r="D525" s="86" t="s">
        <v>2244</v>
      </c>
      <c r="E525" s="86" t="s">
        <v>2245</v>
      </c>
      <c r="F525" s="86" t="s">
        <v>1428</v>
      </c>
      <c r="G525" s="89">
        <v>59183</v>
      </c>
      <c r="H525" s="84" t="s">
        <v>860</v>
      </c>
      <c r="I525" s="84">
        <v>191</v>
      </c>
      <c r="J525" s="83" t="s">
        <v>1310</v>
      </c>
      <c r="K525" s="86" t="s">
        <v>1381</v>
      </c>
      <c r="L525" s="86" t="s">
        <v>1382</v>
      </c>
    </row>
    <row r="526" spans="1:12" s="31" customFormat="1" ht="15" customHeight="1" x14ac:dyDescent="0.25">
      <c r="A526" s="87" t="str">
        <f>_xlfn.CONCAT(B526,C526)</f>
        <v>34039682</v>
      </c>
      <c r="B526" s="86">
        <v>3403968</v>
      </c>
      <c r="C526" s="86">
        <v>2</v>
      </c>
      <c r="D526" s="86" t="s">
        <v>2274</v>
      </c>
      <c r="E526" s="86" t="s">
        <v>2275</v>
      </c>
      <c r="F526" s="86" t="s">
        <v>1428</v>
      </c>
      <c r="G526" s="89">
        <v>59247</v>
      </c>
      <c r="H526" s="84" t="s">
        <v>902</v>
      </c>
      <c r="I526" s="84">
        <v>191</v>
      </c>
      <c r="J526" s="83" t="s">
        <v>1310</v>
      </c>
      <c r="K526" s="86" t="s">
        <v>1376</v>
      </c>
      <c r="L526" s="86" t="s">
        <v>1377</v>
      </c>
    </row>
    <row r="527" spans="1:12" s="31" customFormat="1" ht="15" customHeight="1" x14ac:dyDescent="0.25">
      <c r="A527" s="87" t="str">
        <f>_xlfn.CONCAT(B527,C527)</f>
        <v>69806501</v>
      </c>
      <c r="B527" s="86">
        <v>6980650</v>
      </c>
      <c r="C527" s="86">
        <v>1</v>
      </c>
      <c r="D527" s="86" t="s">
        <v>2301</v>
      </c>
      <c r="E527" s="86" t="s">
        <v>2302</v>
      </c>
      <c r="F527" s="86" t="s">
        <v>1428</v>
      </c>
      <c r="G527" s="89">
        <v>73767</v>
      </c>
      <c r="H527" s="84" t="s">
        <v>1149</v>
      </c>
      <c r="I527" s="84">
        <v>191</v>
      </c>
      <c r="J527" s="83" t="s">
        <v>1310</v>
      </c>
      <c r="K527" s="86" t="s">
        <v>1376</v>
      </c>
      <c r="L527" s="86" t="s">
        <v>1377</v>
      </c>
    </row>
    <row r="528" spans="1:12" s="31" customFormat="1" ht="15" customHeight="1" x14ac:dyDescent="0.25">
      <c r="A528" s="87" t="str">
        <f>_xlfn.CONCAT(B528,C528)</f>
        <v>89987842</v>
      </c>
      <c r="B528" s="86">
        <v>8998784</v>
      </c>
      <c r="C528" s="86">
        <v>2</v>
      </c>
      <c r="D528" s="86" t="s">
        <v>2307</v>
      </c>
      <c r="E528" s="86" t="s">
        <v>2308</v>
      </c>
      <c r="F528" s="86" t="s">
        <v>1428</v>
      </c>
      <c r="G528" s="89">
        <v>2650</v>
      </c>
      <c r="H528" s="84" t="s">
        <v>58</v>
      </c>
      <c r="I528" s="84">
        <v>191</v>
      </c>
      <c r="J528" s="83" t="s">
        <v>1310</v>
      </c>
      <c r="K528" s="86" t="s">
        <v>1376</v>
      </c>
      <c r="L528" s="86" t="s">
        <v>1377</v>
      </c>
    </row>
    <row r="529" spans="1:12" s="31" customFormat="1" ht="15" customHeight="1" x14ac:dyDescent="0.25">
      <c r="A529" s="87" t="str">
        <f>_xlfn.CONCAT(B529,C529)</f>
        <v>86007391</v>
      </c>
      <c r="B529" s="86">
        <v>8600739</v>
      </c>
      <c r="C529" s="86">
        <v>1</v>
      </c>
      <c r="D529" s="86" t="s">
        <v>2309</v>
      </c>
      <c r="E529" s="86" t="s">
        <v>2310</v>
      </c>
      <c r="F529" s="86" t="s">
        <v>1433</v>
      </c>
      <c r="G529" s="89">
        <v>59199</v>
      </c>
      <c r="H529" s="84" t="s">
        <v>870</v>
      </c>
      <c r="I529" s="84">
        <v>191</v>
      </c>
      <c r="J529" s="83" t="s">
        <v>1310</v>
      </c>
      <c r="K529" s="86" t="s">
        <v>1381</v>
      </c>
      <c r="L529" s="86" t="s">
        <v>1382</v>
      </c>
    </row>
    <row r="530" spans="1:12" s="31" customFormat="1" ht="15" customHeight="1" x14ac:dyDescent="0.25">
      <c r="A530" s="87" t="str">
        <f>_xlfn.CONCAT(B530,C530)</f>
        <v>72924291</v>
      </c>
      <c r="B530" s="86">
        <v>7292429</v>
      </c>
      <c r="C530" s="86">
        <v>1</v>
      </c>
      <c r="D530" s="86" t="s">
        <v>2315</v>
      </c>
      <c r="E530" s="86">
        <v>18417958</v>
      </c>
      <c r="F530" s="86" t="s">
        <v>1433</v>
      </c>
      <c r="G530" s="89">
        <v>33327</v>
      </c>
      <c r="H530" s="84" t="s">
        <v>699</v>
      </c>
      <c r="I530" s="84">
        <v>191</v>
      </c>
      <c r="J530" s="83" t="s">
        <v>1310</v>
      </c>
      <c r="K530" s="86" t="s">
        <v>1375</v>
      </c>
      <c r="L530" s="86" t="s">
        <v>1376</v>
      </c>
    </row>
    <row r="531" spans="1:12" s="31" customFormat="1" ht="15" customHeight="1" x14ac:dyDescent="0.25">
      <c r="A531" s="87" t="str">
        <f>_xlfn.CONCAT(B531,C531)</f>
        <v>72479651</v>
      </c>
      <c r="B531" s="86">
        <v>7247965</v>
      </c>
      <c r="C531" s="86">
        <v>1</v>
      </c>
      <c r="D531" s="86" t="s">
        <v>2352</v>
      </c>
      <c r="E531" s="86" t="s">
        <v>2353</v>
      </c>
      <c r="F531" s="86" t="s">
        <v>1428</v>
      </c>
      <c r="G531" s="89">
        <v>59281</v>
      </c>
      <c r="H531" s="84" t="s">
        <v>920</v>
      </c>
      <c r="I531" s="84">
        <v>191</v>
      </c>
      <c r="J531" s="83" t="s">
        <v>1310</v>
      </c>
      <c r="K531" s="86" t="s">
        <v>1378</v>
      </c>
      <c r="L531" s="86" t="s">
        <v>1381</v>
      </c>
    </row>
    <row r="532" spans="1:12" s="31" customFormat="1" ht="15" customHeight="1" x14ac:dyDescent="0.25">
      <c r="A532" s="87" t="str">
        <f>_xlfn.CONCAT(B532,C532)</f>
        <v>78059131</v>
      </c>
      <c r="B532" s="86">
        <v>7805913</v>
      </c>
      <c r="C532" s="86">
        <v>1</v>
      </c>
      <c r="D532" s="86" t="s">
        <v>2368</v>
      </c>
      <c r="E532" s="86" t="s">
        <v>2369</v>
      </c>
      <c r="F532" s="86" t="s">
        <v>1428</v>
      </c>
      <c r="G532" s="89">
        <v>60807</v>
      </c>
      <c r="H532" s="84" t="s">
        <v>953</v>
      </c>
      <c r="I532" s="84">
        <v>191</v>
      </c>
      <c r="J532" s="83" t="s">
        <v>1310</v>
      </c>
      <c r="K532" s="86" t="s">
        <v>1377</v>
      </c>
      <c r="L532" s="86" t="s">
        <v>1378</v>
      </c>
    </row>
    <row r="533" spans="1:12" s="31" customFormat="1" ht="15" customHeight="1" x14ac:dyDescent="0.25">
      <c r="A533" s="87" t="str">
        <f>_xlfn.CONCAT(B533,C533)</f>
        <v>42829541</v>
      </c>
      <c r="B533" s="86">
        <v>4282954</v>
      </c>
      <c r="C533" s="86">
        <v>1</v>
      </c>
      <c r="D533" s="86" t="s">
        <v>2426</v>
      </c>
      <c r="E533" s="86" t="s">
        <v>2427</v>
      </c>
      <c r="F533" s="86" t="s">
        <v>1433</v>
      </c>
      <c r="G533" s="89">
        <v>48179</v>
      </c>
      <c r="H533" s="84" t="s">
        <v>801</v>
      </c>
      <c r="I533" s="84">
        <v>191</v>
      </c>
      <c r="J533" s="83" t="s">
        <v>1310</v>
      </c>
      <c r="K533" s="86" t="s">
        <v>1378</v>
      </c>
      <c r="L533" s="86" t="s">
        <v>1381</v>
      </c>
    </row>
    <row r="534" spans="1:12" s="31" customFormat="1" ht="15" customHeight="1" x14ac:dyDescent="0.25">
      <c r="A534" s="87" t="str">
        <f>_xlfn.CONCAT(B534,C534)</f>
        <v>72385631</v>
      </c>
      <c r="B534" s="86">
        <v>7238563</v>
      </c>
      <c r="C534" s="86">
        <v>1</v>
      </c>
      <c r="D534" s="86" t="s">
        <v>2459</v>
      </c>
      <c r="E534" s="86" t="s">
        <v>2460</v>
      </c>
      <c r="F534" s="86" t="s">
        <v>1428</v>
      </c>
      <c r="G534" s="89">
        <v>33339</v>
      </c>
      <c r="H534" s="84" t="s">
        <v>706</v>
      </c>
      <c r="I534" s="84">
        <v>191</v>
      </c>
      <c r="J534" s="83" t="s">
        <v>1310</v>
      </c>
      <c r="K534" s="86" t="s">
        <v>1376</v>
      </c>
      <c r="L534" s="86" t="s">
        <v>1377</v>
      </c>
    </row>
    <row r="535" spans="1:12" s="31" customFormat="1" ht="15" customHeight="1" x14ac:dyDescent="0.25">
      <c r="A535" s="87" t="str">
        <f>_xlfn.CONCAT(B535,C535)</f>
        <v>92454671</v>
      </c>
      <c r="B535" s="86">
        <v>9245467</v>
      </c>
      <c r="C535" s="86">
        <v>1</v>
      </c>
      <c r="D535" s="86" t="s">
        <v>2529</v>
      </c>
      <c r="E535" s="86" t="s">
        <v>2530</v>
      </c>
      <c r="F535" s="86" t="s">
        <v>1428</v>
      </c>
      <c r="G535" s="89">
        <v>60799</v>
      </c>
      <c r="H535" s="84" t="s">
        <v>946</v>
      </c>
      <c r="I535" s="84">
        <v>191</v>
      </c>
      <c r="J535" s="83" t="s">
        <v>1310</v>
      </c>
      <c r="K535" s="86" t="s">
        <v>1376</v>
      </c>
      <c r="L535" s="86" t="s">
        <v>1377</v>
      </c>
    </row>
    <row r="536" spans="1:12" s="31" customFormat="1" ht="15" customHeight="1" x14ac:dyDescent="0.25">
      <c r="A536" s="87" t="str">
        <f>_xlfn.CONCAT(B536,C536)</f>
        <v>70291111</v>
      </c>
      <c r="B536" s="86">
        <v>7029111</v>
      </c>
      <c r="C536" s="86">
        <v>1</v>
      </c>
      <c r="D536" s="86" t="s">
        <v>2536</v>
      </c>
      <c r="E536" s="86" t="s">
        <v>2537</v>
      </c>
      <c r="F536" s="86" t="s">
        <v>1428</v>
      </c>
      <c r="G536" s="89">
        <v>59166</v>
      </c>
      <c r="H536" s="84" t="s">
        <v>846</v>
      </c>
      <c r="I536" s="84">
        <v>191</v>
      </c>
      <c r="J536" s="83" t="s">
        <v>1310</v>
      </c>
      <c r="K536" s="86" t="s">
        <v>1377</v>
      </c>
      <c r="L536" s="86" t="s">
        <v>1378</v>
      </c>
    </row>
    <row r="537" spans="1:12" s="31" customFormat="1" ht="15" customHeight="1" x14ac:dyDescent="0.25">
      <c r="A537" s="87" t="str">
        <f>_xlfn.CONCAT(B537,C537)</f>
        <v>86804251</v>
      </c>
      <c r="B537" s="86">
        <v>8680425</v>
      </c>
      <c r="C537" s="86">
        <v>1</v>
      </c>
      <c r="D537" s="86" t="s">
        <v>2538</v>
      </c>
      <c r="E537" s="86" t="s">
        <v>2539</v>
      </c>
      <c r="F537" s="86" t="s">
        <v>1433</v>
      </c>
      <c r="G537" s="89">
        <v>67312</v>
      </c>
      <c r="H537" s="84" t="s">
        <v>1007</v>
      </c>
      <c r="I537" s="84">
        <v>191</v>
      </c>
      <c r="J537" s="83" t="s">
        <v>1310</v>
      </c>
      <c r="K537" s="86" t="s">
        <v>1375</v>
      </c>
      <c r="L537" s="86" t="s">
        <v>1376</v>
      </c>
    </row>
    <row r="538" spans="1:12" s="31" customFormat="1" ht="15" customHeight="1" x14ac:dyDescent="0.25">
      <c r="A538" s="87" t="str">
        <f>_xlfn.CONCAT(B538,C538)</f>
        <v>50637841</v>
      </c>
      <c r="B538" s="86">
        <v>5063784</v>
      </c>
      <c r="C538" s="86">
        <v>1</v>
      </c>
      <c r="D538" s="86" t="s">
        <v>2542</v>
      </c>
      <c r="E538" s="86" t="s">
        <v>2543</v>
      </c>
      <c r="F538" s="86" t="s">
        <v>1433</v>
      </c>
      <c r="G538" s="89">
        <v>73767</v>
      </c>
      <c r="H538" s="84" t="s">
        <v>1149</v>
      </c>
      <c r="I538" s="84">
        <v>191</v>
      </c>
      <c r="J538" s="83" t="s">
        <v>1310</v>
      </c>
      <c r="K538" s="86" t="s">
        <v>1378</v>
      </c>
      <c r="L538" s="86" t="s">
        <v>1381</v>
      </c>
    </row>
    <row r="539" spans="1:12" s="31" customFormat="1" ht="15" customHeight="1" x14ac:dyDescent="0.25">
      <c r="A539" s="87" t="str">
        <f>_xlfn.CONCAT(B539,C539)</f>
        <v>72013691</v>
      </c>
      <c r="B539" s="86">
        <v>7201369</v>
      </c>
      <c r="C539" s="86">
        <v>1</v>
      </c>
      <c r="D539" s="86" t="s">
        <v>2560</v>
      </c>
      <c r="E539" s="86" t="s">
        <v>2561</v>
      </c>
      <c r="F539" s="86" t="s">
        <v>1428</v>
      </c>
      <c r="G539" s="89">
        <v>67322</v>
      </c>
      <c r="H539" s="84" t="s">
        <v>1015</v>
      </c>
      <c r="I539" s="84">
        <v>191</v>
      </c>
      <c r="J539" s="83" t="s">
        <v>1310</v>
      </c>
      <c r="K539" s="86" t="s">
        <v>1376</v>
      </c>
      <c r="L539" s="86" t="s">
        <v>1377</v>
      </c>
    </row>
    <row r="540" spans="1:12" s="31" customFormat="1" ht="15" customHeight="1" x14ac:dyDescent="0.25">
      <c r="A540" s="87" t="str">
        <f>_xlfn.CONCAT(B540,C540)</f>
        <v>71570462</v>
      </c>
      <c r="B540" s="86">
        <v>7157046</v>
      </c>
      <c r="C540" s="86">
        <v>2</v>
      </c>
      <c r="D540" s="86" t="s">
        <v>2563</v>
      </c>
      <c r="E540" s="86" t="s">
        <v>2564</v>
      </c>
      <c r="F540" s="86" t="s">
        <v>1433</v>
      </c>
      <c r="G540" s="89">
        <v>60807</v>
      </c>
      <c r="H540" s="84" t="s">
        <v>953</v>
      </c>
      <c r="I540" s="84">
        <v>191</v>
      </c>
      <c r="J540" s="83" t="s">
        <v>1310</v>
      </c>
      <c r="K540" s="86" t="s">
        <v>1377</v>
      </c>
      <c r="L540" s="86" t="s">
        <v>1378</v>
      </c>
    </row>
    <row r="541" spans="1:12" s="31" customFormat="1" ht="15" customHeight="1" x14ac:dyDescent="0.25">
      <c r="A541" s="87" t="str">
        <f>_xlfn.CONCAT(B541,C541)</f>
        <v>50502001</v>
      </c>
      <c r="B541" s="86">
        <v>5050200</v>
      </c>
      <c r="C541" s="86">
        <v>1</v>
      </c>
      <c r="D541" s="86" t="s">
        <v>2577</v>
      </c>
      <c r="E541" s="86" t="s">
        <v>2578</v>
      </c>
      <c r="F541" s="86" t="s">
        <v>1428</v>
      </c>
      <c r="G541" s="89">
        <v>59179</v>
      </c>
      <c r="H541" s="84" t="s">
        <v>856</v>
      </c>
      <c r="I541" s="84">
        <v>191</v>
      </c>
      <c r="J541" s="83" t="s">
        <v>1310</v>
      </c>
      <c r="K541" s="86" t="s">
        <v>1378</v>
      </c>
      <c r="L541" s="86" t="s">
        <v>1381</v>
      </c>
    </row>
    <row r="542" spans="1:12" s="31" customFormat="1" ht="15" customHeight="1" x14ac:dyDescent="0.25">
      <c r="A542" s="87" t="str">
        <f>_xlfn.CONCAT(B542,C542)</f>
        <v>70018001</v>
      </c>
      <c r="B542" s="86">
        <v>7001800</v>
      </c>
      <c r="C542" s="86">
        <v>1</v>
      </c>
      <c r="D542" s="86" t="s">
        <v>2583</v>
      </c>
      <c r="E542" s="86">
        <v>11718126</v>
      </c>
      <c r="F542" s="86" t="s">
        <v>1428</v>
      </c>
      <c r="G542" s="89">
        <v>59179</v>
      </c>
      <c r="H542" s="84" t="s">
        <v>856</v>
      </c>
      <c r="I542" s="84">
        <v>191</v>
      </c>
      <c r="J542" s="83" t="s">
        <v>1310</v>
      </c>
      <c r="K542" s="86" t="s">
        <v>1377</v>
      </c>
      <c r="L542" s="86" t="s">
        <v>1378</v>
      </c>
    </row>
    <row r="543" spans="1:12" s="31" customFormat="1" ht="15" customHeight="1" x14ac:dyDescent="0.25">
      <c r="A543" s="87" t="str">
        <f>_xlfn.CONCAT(B543,C543)</f>
        <v>91416492</v>
      </c>
      <c r="B543" s="86">
        <v>9141649</v>
      </c>
      <c r="C543" s="86">
        <v>2</v>
      </c>
      <c r="D543" s="86" t="s">
        <v>2584</v>
      </c>
      <c r="E543" s="86" t="s">
        <v>2585</v>
      </c>
      <c r="F543" s="86" t="s">
        <v>1433</v>
      </c>
      <c r="G543" s="89">
        <v>2705</v>
      </c>
      <c r="H543" s="84" t="s">
        <v>63</v>
      </c>
      <c r="I543" s="84">
        <v>191</v>
      </c>
      <c r="J543" s="83" t="s">
        <v>1310</v>
      </c>
      <c r="K543" s="86" t="s">
        <v>1378</v>
      </c>
      <c r="L543" s="86" t="s">
        <v>1381</v>
      </c>
    </row>
    <row r="544" spans="1:12" s="31" customFormat="1" ht="15" customHeight="1" x14ac:dyDescent="0.25">
      <c r="A544" s="87" t="str">
        <f>_xlfn.CONCAT(B544,C544)</f>
        <v>72932391</v>
      </c>
      <c r="B544" s="86">
        <v>7293239</v>
      </c>
      <c r="C544" s="86">
        <v>1</v>
      </c>
      <c r="D544" s="86" t="s">
        <v>2586</v>
      </c>
      <c r="E544" s="86" t="s">
        <v>2587</v>
      </c>
      <c r="F544" s="86" t="s">
        <v>1433</v>
      </c>
      <c r="G544" s="89">
        <v>33327</v>
      </c>
      <c r="H544" s="84" t="s">
        <v>699</v>
      </c>
      <c r="I544" s="84">
        <v>191</v>
      </c>
      <c r="J544" s="83" t="s">
        <v>1310</v>
      </c>
      <c r="K544" s="86" t="s">
        <v>1377</v>
      </c>
      <c r="L544" s="86" t="s">
        <v>1378</v>
      </c>
    </row>
    <row r="545" spans="1:12" s="31" customFormat="1" ht="15" customHeight="1" x14ac:dyDescent="0.25">
      <c r="A545" s="87" t="str">
        <f>_xlfn.CONCAT(B545,C545)</f>
        <v>69927541</v>
      </c>
      <c r="B545" s="86">
        <v>6992754</v>
      </c>
      <c r="C545" s="86">
        <v>1</v>
      </c>
      <c r="D545" s="86" t="s">
        <v>2605</v>
      </c>
      <c r="E545" s="86" t="s">
        <v>2606</v>
      </c>
      <c r="F545" s="86" t="s">
        <v>1428</v>
      </c>
      <c r="G545" s="89">
        <v>59170</v>
      </c>
      <c r="H545" s="84" t="s">
        <v>849</v>
      </c>
      <c r="I545" s="84">
        <v>191</v>
      </c>
      <c r="J545" s="83" t="s">
        <v>1310</v>
      </c>
      <c r="K545" s="86" t="s">
        <v>1378</v>
      </c>
      <c r="L545" s="86" t="s">
        <v>1381</v>
      </c>
    </row>
    <row r="546" spans="1:12" s="31" customFormat="1" ht="15" customHeight="1" x14ac:dyDescent="0.25">
      <c r="A546" s="87" t="str">
        <f>_xlfn.CONCAT(B546,C546)</f>
        <v>87945341</v>
      </c>
      <c r="B546" s="86">
        <v>8794534</v>
      </c>
      <c r="C546" s="86">
        <v>1</v>
      </c>
      <c r="D546" s="86" t="s">
        <v>2614</v>
      </c>
      <c r="E546" s="86" t="s">
        <v>2615</v>
      </c>
      <c r="F546" s="86" t="s">
        <v>1433</v>
      </c>
      <c r="G546" s="89">
        <v>3528</v>
      </c>
      <c r="H546" s="84" t="s">
        <v>87</v>
      </c>
      <c r="I546" s="84">
        <v>191</v>
      </c>
      <c r="J546" s="83" t="s">
        <v>1310</v>
      </c>
      <c r="K546" s="86" t="s">
        <v>1381</v>
      </c>
      <c r="L546" s="86" t="s">
        <v>1382</v>
      </c>
    </row>
    <row r="547" spans="1:12" s="31" customFormat="1" ht="15" customHeight="1" x14ac:dyDescent="0.25">
      <c r="A547" s="87" t="str">
        <f>_xlfn.CONCAT(B547,C547)</f>
        <v>69452961</v>
      </c>
      <c r="B547" s="86">
        <v>6945296</v>
      </c>
      <c r="C547" s="86">
        <v>1</v>
      </c>
      <c r="D547" s="86" t="s">
        <v>2622</v>
      </c>
      <c r="E547" s="86" t="s">
        <v>2623</v>
      </c>
      <c r="F547" s="86" t="s">
        <v>1428</v>
      </c>
      <c r="G547" s="89">
        <v>85462</v>
      </c>
      <c r="H547" s="84" t="s">
        <v>1196</v>
      </c>
      <c r="I547" s="84">
        <v>191</v>
      </c>
      <c r="J547" s="83" t="s">
        <v>1310</v>
      </c>
      <c r="K547" s="86" t="s">
        <v>1378</v>
      </c>
      <c r="L547" s="86" t="s">
        <v>1381</v>
      </c>
    </row>
    <row r="548" spans="1:12" s="31" customFormat="1" ht="15" customHeight="1" x14ac:dyDescent="0.25">
      <c r="A548" s="87" t="str">
        <f>_xlfn.CONCAT(B548,C548)</f>
        <v>77696961</v>
      </c>
      <c r="B548" s="86">
        <v>7769696</v>
      </c>
      <c r="C548" s="86">
        <v>1</v>
      </c>
      <c r="D548" s="86" t="s">
        <v>2626</v>
      </c>
      <c r="E548" s="86" t="s">
        <v>2627</v>
      </c>
      <c r="F548" s="86" t="s">
        <v>1428</v>
      </c>
      <c r="G548" s="89">
        <v>59276</v>
      </c>
      <c r="H548" s="84" t="s">
        <v>915</v>
      </c>
      <c r="I548" s="84">
        <v>191</v>
      </c>
      <c r="J548" s="83" t="s">
        <v>1310</v>
      </c>
      <c r="K548" s="86" t="s">
        <v>1378</v>
      </c>
      <c r="L548" s="86" t="s">
        <v>1381</v>
      </c>
    </row>
    <row r="549" spans="1:12" s="31" customFormat="1" ht="15" customHeight="1" x14ac:dyDescent="0.25">
      <c r="A549" s="87" t="str">
        <f>_xlfn.CONCAT(B549,C549)</f>
        <v>78350851</v>
      </c>
      <c r="B549" s="86">
        <v>7835085</v>
      </c>
      <c r="C549" s="86">
        <v>1</v>
      </c>
      <c r="D549" s="86" t="s">
        <v>2636</v>
      </c>
      <c r="E549" s="86" t="s">
        <v>2637</v>
      </c>
      <c r="F549" s="86" t="s">
        <v>1428</v>
      </c>
      <c r="G549" s="89">
        <v>2793</v>
      </c>
      <c r="H549" s="84" t="s">
        <v>70</v>
      </c>
      <c r="I549" s="84">
        <v>191</v>
      </c>
      <c r="J549" s="83" t="s">
        <v>1310</v>
      </c>
      <c r="K549" s="86" t="s">
        <v>1416</v>
      </c>
      <c r="L549" s="86" t="s">
        <v>1419</v>
      </c>
    </row>
    <row r="550" spans="1:12" s="31" customFormat="1" ht="15" customHeight="1" x14ac:dyDescent="0.25">
      <c r="A550" s="87" t="str">
        <f>_xlfn.CONCAT(B550,C550)</f>
        <v>73038411</v>
      </c>
      <c r="B550" s="86">
        <v>7303841</v>
      </c>
      <c r="C550" s="86">
        <v>1</v>
      </c>
      <c r="D550" s="86" t="s">
        <v>2646</v>
      </c>
      <c r="E550" s="86" t="s">
        <v>2647</v>
      </c>
      <c r="F550" s="86" t="s">
        <v>1433</v>
      </c>
      <c r="G550" s="89">
        <v>73767</v>
      </c>
      <c r="H550" s="84" t="s">
        <v>1149</v>
      </c>
      <c r="I550" s="84">
        <v>191</v>
      </c>
      <c r="J550" s="83" t="s">
        <v>1310</v>
      </c>
      <c r="K550" s="86" t="s">
        <v>1376</v>
      </c>
      <c r="L550" s="86" t="s">
        <v>1377</v>
      </c>
    </row>
    <row r="551" spans="1:12" s="31" customFormat="1" ht="15" customHeight="1" x14ac:dyDescent="0.25">
      <c r="A551" s="87" t="str">
        <f>_xlfn.CONCAT(B551,C551)</f>
        <v>62876331</v>
      </c>
      <c r="B551" s="86">
        <v>6287633</v>
      </c>
      <c r="C551" s="86">
        <v>1</v>
      </c>
      <c r="D551" s="86" t="s">
        <v>2670</v>
      </c>
      <c r="E551" s="86">
        <v>11093117</v>
      </c>
      <c r="F551" s="86" t="s">
        <v>1427</v>
      </c>
      <c r="G551" s="89">
        <v>73767</v>
      </c>
      <c r="H551" s="84" t="s">
        <v>1149</v>
      </c>
      <c r="I551" s="84">
        <v>191</v>
      </c>
      <c r="J551" s="83" t="s">
        <v>1310</v>
      </c>
      <c r="K551" s="86" t="s">
        <v>1377</v>
      </c>
      <c r="L551" s="86" t="s">
        <v>1378</v>
      </c>
    </row>
    <row r="552" spans="1:12" s="31" customFormat="1" ht="15" customHeight="1" x14ac:dyDescent="0.25">
      <c r="A552" s="87" t="str">
        <f>_xlfn.CONCAT(B552,C552)</f>
        <v>77091831</v>
      </c>
      <c r="B552" s="86">
        <v>7709183</v>
      </c>
      <c r="C552" s="86">
        <v>1</v>
      </c>
      <c r="D552" s="86" t="s">
        <v>2681</v>
      </c>
      <c r="E552" s="86" t="s">
        <v>2682</v>
      </c>
      <c r="F552" s="86" t="s">
        <v>1433</v>
      </c>
      <c r="G552" s="89">
        <v>59167</v>
      </c>
      <c r="H552" s="84" t="s">
        <v>847</v>
      </c>
      <c r="I552" s="84">
        <v>191</v>
      </c>
      <c r="J552" s="83" t="s">
        <v>1310</v>
      </c>
      <c r="K552" s="86" t="s">
        <v>1378</v>
      </c>
      <c r="L552" s="86" t="s">
        <v>1381</v>
      </c>
    </row>
    <row r="553" spans="1:12" s="31" customFormat="1" ht="15" customHeight="1" x14ac:dyDescent="0.25">
      <c r="A553" s="87" t="str">
        <f>_xlfn.CONCAT(B553,C553)</f>
        <v>69441271</v>
      </c>
      <c r="B553" s="86">
        <v>6944127</v>
      </c>
      <c r="C553" s="86">
        <v>1</v>
      </c>
      <c r="D553" s="86" t="s">
        <v>2691</v>
      </c>
      <c r="E553" s="86">
        <v>12881033</v>
      </c>
      <c r="F553" s="86" t="s">
        <v>1433</v>
      </c>
      <c r="G553" s="89">
        <v>73767</v>
      </c>
      <c r="H553" s="84" t="s">
        <v>1149</v>
      </c>
      <c r="I553" s="84">
        <v>191</v>
      </c>
      <c r="J553" s="83" t="s">
        <v>1310</v>
      </c>
      <c r="K553" s="86" t="s">
        <v>1424</v>
      </c>
      <c r="L553" s="86" t="s">
        <v>1375</v>
      </c>
    </row>
    <row r="554" spans="1:12" s="31" customFormat="1" ht="15" customHeight="1" x14ac:dyDescent="0.25">
      <c r="A554" s="87" t="str">
        <f>_xlfn.CONCAT(B554,C554)</f>
        <v>72685181</v>
      </c>
      <c r="B554" s="86">
        <v>7268518</v>
      </c>
      <c r="C554" s="86">
        <v>1</v>
      </c>
      <c r="D554" s="86" t="s">
        <v>2729</v>
      </c>
      <c r="E554" s="86" t="s">
        <v>2730</v>
      </c>
      <c r="F554" s="86" t="s">
        <v>1433</v>
      </c>
      <c r="G554" s="89">
        <v>73767</v>
      </c>
      <c r="H554" s="84" t="s">
        <v>1149</v>
      </c>
      <c r="I554" s="84">
        <v>191</v>
      </c>
      <c r="J554" s="83" t="s">
        <v>1310</v>
      </c>
      <c r="K554" s="86" t="s">
        <v>1381</v>
      </c>
      <c r="L554" s="86" t="s">
        <v>1382</v>
      </c>
    </row>
    <row r="555" spans="1:12" s="31" customFormat="1" ht="15" customHeight="1" x14ac:dyDescent="0.25">
      <c r="A555" s="87" t="str">
        <f>_xlfn.CONCAT(B555,C555)</f>
        <v>82677411</v>
      </c>
      <c r="B555" s="86">
        <v>8267741</v>
      </c>
      <c r="C555" s="86">
        <v>1</v>
      </c>
      <c r="D555" s="86" t="s">
        <v>2739</v>
      </c>
      <c r="E555" s="86" t="s">
        <v>2740</v>
      </c>
      <c r="F555" s="86" t="s">
        <v>1433</v>
      </c>
      <c r="G555" s="89">
        <v>7495</v>
      </c>
      <c r="H555" s="84" t="s">
        <v>1289</v>
      </c>
      <c r="I555" s="84">
        <v>191</v>
      </c>
      <c r="J555" s="83" t="s">
        <v>1310</v>
      </c>
      <c r="K555" s="86" t="s">
        <v>1382</v>
      </c>
      <c r="L555" s="86" t="s">
        <v>1383</v>
      </c>
    </row>
    <row r="556" spans="1:12" s="31" customFormat="1" ht="15" customHeight="1" x14ac:dyDescent="0.25">
      <c r="A556" s="87" t="str">
        <f>_xlfn.CONCAT(B556,C556)</f>
        <v>69910401</v>
      </c>
      <c r="B556" s="86">
        <v>6991040</v>
      </c>
      <c r="C556" s="86">
        <v>1</v>
      </c>
      <c r="D556" s="86" t="s">
        <v>2768</v>
      </c>
      <c r="E556" s="86" t="s">
        <v>2769</v>
      </c>
      <c r="F556" s="86" t="s">
        <v>1428</v>
      </c>
      <c r="G556" s="89">
        <v>73767</v>
      </c>
      <c r="H556" s="84" t="s">
        <v>1149</v>
      </c>
      <c r="I556" s="84">
        <v>191</v>
      </c>
      <c r="J556" s="83" t="s">
        <v>1310</v>
      </c>
      <c r="K556" s="86" t="s">
        <v>1378</v>
      </c>
      <c r="L556" s="86" t="s">
        <v>1381</v>
      </c>
    </row>
    <row r="557" spans="1:12" s="31" customFormat="1" ht="15" customHeight="1" x14ac:dyDescent="0.25">
      <c r="A557" s="87" t="str">
        <f>_xlfn.CONCAT(B557,C557)</f>
        <v>70460801</v>
      </c>
      <c r="B557" s="86">
        <v>7046080</v>
      </c>
      <c r="C557" s="86">
        <v>1</v>
      </c>
      <c r="D557" s="86" t="s">
        <v>2770</v>
      </c>
      <c r="E557" s="86" t="s">
        <v>2771</v>
      </c>
      <c r="F557" s="86" t="s">
        <v>1433</v>
      </c>
      <c r="G557" s="89">
        <v>33327</v>
      </c>
      <c r="H557" s="84" t="s">
        <v>699</v>
      </c>
      <c r="I557" s="84">
        <v>191</v>
      </c>
      <c r="J557" s="83" t="s">
        <v>1310</v>
      </c>
      <c r="K557" s="86" t="s">
        <v>1377</v>
      </c>
      <c r="L557" s="86" t="s">
        <v>1378</v>
      </c>
    </row>
    <row r="558" spans="1:12" s="31" customFormat="1" ht="15" customHeight="1" x14ac:dyDescent="0.25">
      <c r="A558" s="87" t="str">
        <f>_xlfn.CONCAT(B558,C558)</f>
        <v>70104731</v>
      </c>
      <c r="B558" s="86">
        <v>7010473</v>
      </c>
      <c r="C558" s="86">
        <v>1</v>
      </c>
      <c r="D558" s="86" t="s">
        <v>2772</v>
      </c>
      <c r="E558" s="86" t="s">
        <v>2773</v>
      </c>
      <c r="F558" s="86" t="s">
        <v>1433</v>
      </c>
      <c r="G558" s="89">
        <v>48219</v>
      </c>
      <c r="H558" s="84" t="s">
        <v>809</v>
      </c>
      <c r="I558" s="84">
        <v>191</v>
      </c>
      <c r="J558" s="83" t="s">
        <v>1310</v>
      </c>
      <c r="K558" s="86" t="s">
        <v>1378</v>
      </c>
      <c r="L558" s="86" t="s">
        <v>1381</v>
      </c>
    </row>
    <row r="559" spans="1:12" s="31" customFormat="1" ht="15" customHeight="1" x14ac:dyDescent="0.25">
      <c r="A559" s="87" t="str">
        <f>_xlfn.CONCAT(B559,C559)</f>
        <v>69674491</v>
      </c>
      <c r="B559" s="86">
        <v>6967449</v>
      </c>
      <c r="C559" s="86">
        <v>1</v>
      </c>
      <c r="D559" s="86" t="s">
        <v>2800</v>
      </c>
      <c r="E559" s="86" t="s">
        <v>2801</v>
      </c>
      <c r="F559" s="86" t="s">
        <v>1433</v>
      </c>
      <c r="G559" s="89">
        <v>33511</v>
      </c>
      <c r="H559" s="84" t="s">
        <v>735</v>
      </c>
      <c r="I559" s="84">
        <v>191</v>
      </c>
      <c r="J559" s="83" t="s">
        <v>1310</v>
      </c>
      <c r="K559" s="86" t="s">
        <v>1381</v>
      </c>
      <c r="L559" s="86" t="s">
        <v>1382</v>
      </c>
    </row>
    <row r="560" spans="1:12" s="31" customFormat="1" ht="15" customHeight="1" x14ac:dyDescent="0.25">
      <c r="A560" s="87" t="str">
        <f>_xlfn.CONCAT(B560,C560)</f>
        <v>72706161</v>
      </c>
      <c r="B560" s="86">
        <v>7270616</v>
      </c>
      <c r="C560" s="86">
        <v>1</v>
      </c>
      <c r="D560" s="86" t="s">
        <v>2802</v>
      </c>
      <c r="E560" s="86">
        <v>21472534</v>
      </c>
      <c r="F560" s="86" t="s">
        <v>1428</v>
      </c>
      <c r="G560" s="89">
        <v>73767</v>
      </c>
      <c r="H560" s="84" t="s">
        <v>1149</v>
      </c>
      <c r="I560" s="84">
        <v>191</v>
      </c>
      <c r="J560" s="83" t="s">
        <v>1310</v>
      </c>
      <c r="K560" s="86" t="s">
        <v>1377</v>
      </c>
      <c r="L560" s="86" t="s">
        <v>1378</v>
      </c>
    </row>
    <row r="561" spans="1:12" s="31" customFormat="1" ht="15" customHeight="1" x14ac:dyDescent="0.25">
      <c r="A561" s="87" t="str">
        <f>_xlfn.CONCAT(B561,C561)</f>
        <v>92441901</v>
      </c>
      <c r="B561" s="86">
        <v>9244190</v>
      </c>
      <c r="C561" s="86">
        <v>1</v>
      </c>
      <c r="D561" s="86" t="s">
        <v>2826</v>
      </c>
      <c r="E561" s="86" t="s">
        <v>2827</v>
      </c>
      <c r="F561" s="86" t="s">
        <v>1428</v>
      </c>
      <c r="G561" s="89">
        <v>73767</v>
      </c>
      <c r="H561" s="84" t="s">
        <v>1149</v>
      </c>
      <c r="I561" s="84">
        <v>191</v>
      </c>
      <c r="J561" s="83" t="s">
        <v>1310</v>
      </c>
      <c r="K561" s="86" t="s">
        <v>1376</v>
      </c>
      <c r="L561" s="86" t="s">
        <v>1377</v>
      </c>
    </row>
    <row r="562" spans="1:12" s="31" customFormat="1" ht="15" customHeight="1" x14ac:dyDescent="0.25">
      <c r="A562" s="87" t="str">
        <f>_xlfn.CONCAT(B562,C562)</f>
        <v>69912452</v>
      </c>
      <c r="B562" s="86">
        <v>6991245</v>
      </c>
      <c r="C562" s="86">
        <v>2</v>
      </c>
      <c r="D562" s="86" t="s">
        <v>2830</v>
      </c>
      <c r="E562" s="86" t="s">
        <v>2831</v>
      </c>
      <c r="F562" s="86" t="s">
        <v>1427</v>
      </c>
      <c r="G562" s="89">
        <v>73767</v>
      </c>
      <c r="H562" s="84" t="s">
        <v>1149</v>
      </c>
      <c r="I562" s="84">
        <v>191</v>
      </c>
      <c r="J562" s="83" t="s">
        <v>1310</v>
      </c>
      <c r="K562" s="86" t="s">
        <v>1377</v>
      </c>
      <c r="L562" s="86" t="s">
        <v>1378</v>
      </c>
    </row>
    <row r="563" spans="1:12" s="31" customFormat="1" ht="15" customHeight="1" x14ac:dyDescent="0.25">
      <c r="A563" s="87" t="str">
        <f>_xlfn.CONCAT(B563,C563)</f>
        <v>70357311</v>
      </c>
      <c r="B563" s="86">
        <v>7035731</v>
      </c>
      <c r="C563" s="86">
        <v>1</v>
      </c>
      <c r="D563" s="86" t="s">
        <v>2832</v>
      </c>
      <c r="E563" s="86" t="s">
        <v>2833</v>
      </c>
      <c r="F563" s="86" t="s">
        <v>1433</v>
      </c>
      <c r="G563" s="89">
        <v>33343</v>
      </c>
      <c r="H563" s="84" t="s">
        <v>709</v>
      </c>
      <c r="I563" s="84">
        <v>191</v>
      </c>
      <c r="J563" s="83" t="s">
        <v>1310</v>
      </c>
      <c r="K563" s="86" t="s">
        <v>1381</v>
      </c>
      <c r="L563" s="86" t="s">
        <v>1382</v>
      </c>
    </row>
    <row r="564" spans="1:12" s="31" customFormat="1" ht="15" customHeight="1" x14ac:dyDescent="0.25">
      <c r="A564" s="87" t="str">
        <f>_xlfn.CONCAT(B564,C564)</f>
        <v>72782631</v>
      </c>
      <c r="B564" s="86">
        <v>7278263</v>
      </c>
      <c r="C564" s="86">
        <v>1</v>
      </c>
      <c r="D564" s="86" t="s">
        <v>2834</v>
      </c>
      <c r="E564" s="86" t="s">
        <v>2835</v>
      </c>
      <c r="F564" s="86" t="s">
        <v>1433</v>
      </c>
      <c r="G564" s="89">
        <v>73767</v>
      </c>
      <c r="H564" s="84" t="s">
        <v>1149</v>
      </c>
      <c r="I564" s="84">
        <v>191</v>
      </c>
      <c r="J564" s="83" t="s">
        <v>1310</v>
      </c>
      <c r="K564" s="86" t="s">
        <v>1383</v>
      </c>
      <c r="L564" s="86" t="s">
        <v>1388</v>
      </c>
    </row>
    <row r="565" spans="1:12" s="31" customFormat="1" ht="15" customHeight="1" x14ac:dyDescent="0.25">
      <c r="A565" s="87" t="str">
        <f>_xlfn.CONCAT(B565,C565)</f>
        <v>81627611</v>
      </c>
      <c r="B565" s="86">
        <v>8162761</v>
      </c>
      <c r="C565" s="86">
        <v>1</v>
      </c>
      <c r="D565" s="86" t="s">
        <v>2851</v>
      </c>
      <c r="E565" s="86" t="s">
        <v>2852</v>
      </c>
      <c r="F565" s="86" t="s">
        <v>1428</v>
      </c>
      <c r="G565" s="89">
        <v>2760</v>
      </c>
      <c r="H565" s="84" t="s">
        <v>67</v>
      </c>
      <c r="I565" s="84">
        <v>191</v>
      </c>
      <c r="J565" s="83" t="s">
        <v>1310</v>
      </c>
      <c r="K565" s="86" t="s">
        <v>1391</v>
      </c>
      <c r="L565" s="86" t="s">
        <v>1416</v>
      </c>
    </row>
    <row r="566" spans="1:12" s="31" customFormat="1" ht="15" customHeight="1" x14ac:dyDescent="0.25">
      <c r="A566" s="87" t="str">
        <f>_xlfn.CONCAT(B566,C566)</f>
        <v>72501861</v>
      </c>
      <c r="B566" s="86">
        <v>7250186</v>
      </c>
      <c r="C566" s="86">
        <v>1</v>
      </c>
      <c r="D566" s="86" t="s">
        <v>2853</v>
      </c>
      <c r="E566" s="86" t="s">
        <v>2854</v>
      </c>
      <c r="F566" s="86" t="s">
        <v>1428</v>
      </c>
      <c r="G566" s="89">
        <v>73767</v>
      </c>
      <c r="H566" s="84" t="s">
        <v>1149</v>
      </c>
      <c r="I566" s="84">
        <v>191</v>
      </c>
      <c r="J566" s="83" t="s">
        <v>1310</v>
      </c>
      <c r="K566" s="86" t="s">
        <v>1424</v>
      </c>
      <c r="L566" s="86" t="s">
        <v>1375</v>
      </c>
    </row>
    <row r="567" spans="1:12" s="31" customFormat="1" ht="15" customHeight="1" x14ac:dyDescent="0.25">
      <c r="A567" s="87" t="str">
        <f>_xlfn.CONCAT(B567,C567)</f>
        <v>84671711</v>
      </c>
      <c r="B567" s="86">
        <v>8467171</v>
      </c>
      <c r="C567" s="86">
        <v>1</v>
      </c>
      <c r="D567" s="86" t="s">
        <v>2878</v>
      </c>
      <c r="E567" s="86" t="s">
        <v>2879</v>
      </c>
      <c r="F567" s="86" t="s">
        <v>1428</v>
      </c>
      <c r="G567" s="89">
        <v>59192</v>
      </c>
      <c r="H567" s="84" t="s">
        <v>864</v>
      </c>
      <c r="I567" s="84">
        <v>191</v>
      </c>
      <c r="J567" s="83" t="s">
        <v>1310</v>
      </c>
      <c r="K567" s="86" t="s">
        <v>1378</v>
      </c>
      <c r="L567" s="86" t="s">
        <v>1381</v>
      </c>
    </row>
    <row r="568" spans="1:12" s="31" customFormat="1" ht="15" customHeight="1" x14ac:dyDescent="0.25">
      <c r="A568" s="87" t="str">
        <f>_xlfn.CONCAT(B568,C568)</f>
        <v>95878601</v>
      </c>
      <c r="B568" s="86">
        <v>9587860</v>
      </c>
      <c r="C568" s="86">
        <v>1</v>
      </c>
      <c r="D568" s="86" t="s">
        <v>2884</v>
      </c>
      <c r="E568" s="86" t="s">
        <v>2885</v>
      </c>
      <c r="F568" s="86" t="s">
        <v>1433</v>
      </c>
      <c r="G568" s="89">
        <v>73767</v>
      </c>
      <c r="H568" s="84" t="s">
        <v>1149</v>
      </c>
      <c r="I568" s="84">
        <v>191</v>
      </c>
      <c r="J568" s="83" t="s">
        <v>1310</v>
      </c>
      <c r="K568" s="86" t="s">
        <v>1378</v>
      </c>
      <c r="L568" s="86" t="s">
        <v>1381</v>
      </c>
    </row>
    <row r="569" spans="1:12" s="31" customFormat="1" ht="15" customHeight="1" x14ac:dyDescent="0.25">
      <c r="A569" s="87" t="str">
        <f>_xlfn.CONCAT(B569,C569)</f>
        <v>85512001</v>
      </c>
      <c r="B569" s="86">
        <v>8551200</v>
      </c>
      <c r="C569" s="86">
        <v>1</v>
      </c>
      <c r="D569" s="86" t="s">
        <v>2937</v>
      </c>
      <c r="E569" s="86">
        <v>22518864</v>
      </c>
      <c r="F569" s="86" t="s">
        <v>1428</v>
      </c>
      <c r="G569" s="89">
        <v>2804</v>
      </c>
      <c r="H569" s="84" t="s">
        <v>71</v>
      </c>
      <c r="I569" s="84">
        <v>191</v>
      </c>
      <c r="J569" s="83" t="s">
        <v>1310</v>
      </c>
      <c r="K569" s="86" t="s">
        <v>1377</v>
      </c>
      <c r="L569" s="86" t="s">
        <v>1378</v>
      </c>
    </row>
    <row r="570" spans="1:12" s="31" customFormat="1" ht="15" customHeight="1" x14ac:dyDescent="0.25">
      <c r="A570" s="87" t="str">
        <f>_xlfn.CONCAT(B570,C570)</f>
        <v>69812882</v>
      </c>
      <c r="B570" s="86">
        <v>6981288</v>
      </c>
      <c r="C570" s="86">
        <v>2</v>
      </c>
      <c r="D570" s="86" t="s">
        <v>2988</v>
      </c>
      <c r="E570" s="86">
        <v>18258787</v>
      </c>
      <c r="F570" s="86" t="s">
        <v>1433</v>
      </c>
      <c r="G570" s="89">
        <v>73767</v>
      </c>
      <c r="H570" s="84" t="s">
        <v>1149</v>
      </c>
      <c r="I570" s="84">
        <v>191</v>
      </c>
      <c r="J570" s="83" t="s">
        <v>1310</v>
      </c>
      <c r="K570" s="86" t="s">
        <v>1377</v>
      </c>
      <c r="L570" s="86" t="s">
        <v>1378</v>
      </c>
    </row>
    <row r="571" spans="1:12" s="31" customFormat="1" ht="15" customHeight="1" x14ac:dyDescent="0.25">
      <c r="A571" s="87" t="str">
        <f>_xlfn.CONCAT(B571,C571)</f>
        <v>78212321</v>
      </c>
      <c r="B571" s="86">
        <v>7821232</v>
      </c>
      <c r="C571" s="86">
        <v>1</v>
      </c>
      <c r="D571" s="86" t="s">
        <v>3001</v>
      </c>
      <c r="E571" s="86">
        <v>16432654</v>
      </c>
      <c r="F571" s="86" t="s">
        <v>1428</v>
      </c>
      <c r="G571" s="89">
        <v>2727</v>
      </c>
      <c r="H571" s="84" t="s">
        <v>64</v>
      </c>
      <c r="I571" s="84">
        <v>191</v>
      </c>
      <c r="J571" s="83" t="s">
        <v>1310</v>
      </c>
      <c r="K571" s="86" t="s">
        <v>1378</v>
      </c>
      <c r="L571" s="86" t="s">
        <v>1381</v>
      </c>
    </row>
    <row r="572" spans="1:12" s="31" customFormat="1" ht="15" customHeight="1" x14ac:dyDescent="0.25">
      <c r="A572" s="87" t="str">
        <f>_xlfn.CONCAT(B572,C572)</f>
        <v>72857471</v>
      </c>
      <c r="B572" s="86">
        <v>7285747</v>
      </c>
      <c r="C572" s="86">
        <v>1</v>
      </c>
      <c r="D572" s="86" t="s">
        <v>3008</v>
      </c>
      <c r="E572" s="86" t="s">
        <v>3009</v>
      </c>
      <c r="F572" s="86" t="s">
        <v>1433</v>
      </c>
      <c r="G572" s="89">
        <v>73767</v>
      </c>
      <c r="H572" s="84" t="s">
        <v>1149</v>
      </c>
      <c r="I572" s="84">
        <v>191</v>
      </c>
      <c r="J572" s="83" t="s">
        <v>1310</v>
      </c>
      <c r="K572" s="86" t="s">
        <v>1376</v>
      </c>
      <c r="L572" s="86" t="s">
        <v>1377</v>
      </c>
    </row>
    <row r="573" spans="1:12" s="31" customFormat="1" ht="15" customHeight="1" x14ac:dyDescent="0.25">
      <c r="A573" s="87" t="str">
        <f>_xlfn.CONCAT(B573,C573)</f>
        <v>78103501</v>
      </c>
      <c r="B573" s="86">
        <v>7810350</v>
      </c>
      <c r="C573" s="86">
        <v>1</v>
      </c>
      <c r="D573" s="86" t="s">
        <v>3012</v>
      </c>
      <c r="E573" s="86" t="s">
        <v>3013</v>
      </c>
      <c r="F573" s="86" t="s">
        <v>1433</v>
      </c>
      <c r="G573" s="89">
        <v>59259</v>
      </c>
      <c r="H573" s="84" t="s">
        <v>910</v>
      </c>
      <c r="I573" s="84">
        <v>191</v>
      </c>
      <c r="J573" s="83" t="s">
        <v>1310</v>
      </c>
      <c r="K573" s="86" t="s">
        <v>1378</v>
      </c>
      <c r="L573" s="86" t="s">
        <v>1381</v>
      </c>
    </row>
    <row r="574" spans="1:12" s="31" customFormat="1" ht="15" customHeight="1" x14ac:dyDescent="0.25">
      <c r="A574" s="87" t="str">
        <f>_xlfn.CONCAT(B574,C574)</f>
        <v>69294731</v>
      </c>
      <c r="B574" s="86">
        <v>6929473</v>
      </c>
      <c r="C574" s="86">
        <v>1</v>
      </c>
      <c r="D574" s="86" t="s">
        <v>3030</v>
      </c>
      <c r="E574" s="86" t="s">
        <v>3031</v>
      </c>
      <c r="F574" s="86" t="s">
        <v>1428</v>
      </c>
      <c r="G574" s="89">
        <v>73767</v>
      </c>
      <c r="H574" s="84" t="s">
        <v>1149</v>
      </c>
      <c r="I574" s="84">
        <v>191</v>
      </c>
      <c r="J574" s="83" t="s">
        <v>1310</v>
      </c>
      <c r="K574" s="86" t="s">
        <v>1376</v>
      </c>
      <c r="L574" s="86" t="s">
        <v>1377</v>
      </c>
    </row>
    <row r="575" spans="1:12" s="31" customFormat="1" ht="15" customHeight="1" x14ac:dyDescent="0.25">
      <c r="A575" s="87" t="str">
        <f>_xlfn.CONCAT(B575,C575)</f>
        <v>81922851</v>
      </c>
      <c r="B575" s="86">
        <v>8192285</v>
      </c>
      <c r="C575" s="86">
        <v>1</v>
      </c>
      <c r="D575" s="86" t="s">
        <v>3042</v>
      </c>
      <c r="E575" s="86" t="s">
        <v>3043</v>
      </c>
      <c r="F575" s="86" t="s">
        <v>1433</v>
      </c>
      <c r="G575" s="89">
        <v>59246</v>
      </c>
      <c r="H575" s="84" t="s">
        <v>901</v>
      </c>
      <c r="I575" s="84">
        <v>191</v>
      </c>
      <c r="J575" s="83" t="s">
        <v>1310</v>
      </c>
      <c r="K575" s="86" t="s">
        <v>1376</v>
      </c>
      <c r="L575" s="86" t="s">
        <v>1377</v>
      </c>
    </row>
    <row r="576" spans="1:12" s="31" customFormat="1" ht="15" customHeight="1" x14ac:dyDescent="0.25">
      <c r="A576" s="87" t="str">
        <f>_xlfn.CONCAT(B576,C576)</f>
        <v>72955951</v>
      </c>
      <c r="B576" s="86">
        <v>7295595</v>
      </c>
      <c r="C576" s="86">
        <v>1</v>
      </c>
      <c r="D576" s="86" t="s">
        <v>3067</v>
      </c>
      <c r="E576" s="86" t="s">
        <v>3068</v>
      </c>
      <c r="F576" s="86" t="s">
        <v>1433</v>
      </c>
      <c r="G576" s="89">
        <v>67312</v>
      </c>
      <c r="H576" s="84" t="s">
        <v>1007</v>
      </c>
      <c r="I576" s="84">
        <v>191</v>
      </c>
      <c r="J576" s="83" t="s">
        <v>1310</v>
      </c>
      <c r="K576" s="86" t="s">
        <v>1424</v>
      </c>
      <c r="L576" s="86" t="s">
        <v>1375</v>
      </c>
    </row>
    <row r="577" spans="1:12" s="31" customFormat="1" ht="15" customHeight="1" x14ac:dyDescent="0.25">
      <c r="A577" s="87" t="str">
        <f>_xlfn.CONCAT(B577,C577)</f>
        <v>73003001</v>
      </c>
      <c r="B577" s="86">
        <v>7300300</v>
      </c>
      <c r="C577" s="86">
        <v>1</v>
      </c>
      <c r="D577" s="86" t="s">
        <v>3069</v>
      </c>
      <c r="E577" s="86">
        <v>19746158</v>
      </c>
      <c r="F577" s="86" t="s">
        <v>1433</v>
      </c>
      <c r="G577" s="89">
        <v>33343</v>
      </c>
      <c r="H577" s="84" t="s">
        <v>709</v>
      </c>
      <c r="I577" s="84">
        <v>191</v>
      </c>
      <c r="J577" s="83" t="s">
        <v>1310</v>
      </c>
      <c r="K577" s="86" t="s">
        <v>1378</v>
      </c>
      <c r="L577" s="86" t="s">
        <v>1381</v>
      </c>
    </row>
    <row r="578" spans="1:12" s="31" customFormat="1" ht="15" customHeight="1" x14ac:dyDescent="0.25">
      <c r="A578" s="87" t="str">
        <f>_xlfn.CONCAT(B578,C578)</f>
        <v>91612961</v>
      </c>
      <c r="B578" s="86">
        <v>9161296</v>
      </c>
      <c r="C578" s="86">
        <v>1</v>
      </c>
      <c r="D578" s="86" t="s">
        <v>3072</v>
      </c>
      <c r="E578" s="86" t="s">
        <v>3073</v>
      </c>
      <c r="F578" s="86" t="s">
        <v>1428</v>
      </c>
      <c r="G578" s="89">
        <v>59162</v>
      </c>
      <c r="H578" s="84" t="s">
        <v>843</v>
      </c>
      <c r="I578" s="84">
        <v>191</v>
      </c>
      <c r="J578" s="83" t="s">
        <v>1310</v>
      </c>
      <c r="K578" s="86" t="s">
        <v>1378</v>
      </c>
      <c r="L578" s="86" t="s">
        <v>1381</v>
      </c>
    </row>
    <row r="579" spans="1:12" s="31" customFormat="1" ht="15" customHeight="1" x14ac:dyDescent="0.25">
      <c r="A579" s="87" t="str">
        <f>_xlfn.CONCAT(B579,C579)</f>
        <v>72994611</v>
      </c>
      <c r="B579" s="86">
        <v>7299461</v>
      </c>
      <c r="C579" s="86">
        <v>1</v>
      </c>
      <c r="D579" s="86" t="s">
        <v>3074</v>
      </c>
      <c r="E579" s="86" t="s">
        <v>3075</v>
      </c>
      <c r="F579" s="86" t="s">
        <v>1433</v>
      </c>
      <c r="G579" s="89">
        <v>59166</v>
      </c>
      <c r="H579" s="84" t="s">
        <v>846</v>
      </c>
      <c r="I579" s="84">
        <v>191</v>
      </c>
      <c r="J579" s="83" t="s">
        <v>1310</v>
      </c>
      <c r="K579" s="86" t="s">
        <v>1377</v>
      </c>
      <c r="L579" s="86" t="s">
        <v>1378</v>
      </c>
    </row>
    <row r="580" spans="1:12" s="31" customFormat="1" ht="15" customHeight="1" x14ac:dyDescent="0.25">
      <c r="A580" s="87" t="str">
        <f>_xlfn.CONCAT(B580,C580)</f>
        <v>69661961</v>
      </c>
      <c r="B580" s="86">
        <v>6966196</v>
      </c>
      <c r="C580" s="86">
        <v>1</v>
      </c>
      <c r="D580" s="86" t="s">
        <v>3079</v>
      </c>
      <c r="E580" s="86">
        <v>14508522</v>
      </c>
      <c r="F580" s="86" t="s">
        <v>1433</v>
      </c>
      <c r="G580" s="89">
        <v>59210</v>
      </c>
      <c r="H580" s="84" t="s">
        <v>878</v>
      </c>
      <c r="I580" s="84">
        <v>191</v>
      </c>
      <c r="J580" s="83" t="s">
        <v>1310</v>
      </c>
      <c r="K580" s="86" t="s">
        <v>1378</v>
      </c>
      <c r="L580" s="86" t="s">
        <v>1381</v>
      </c>
    </row>
    <row r="581" spans="1:12" s="31" customFormat="1" ht="15" customHeight="1" x14ac:dyDescent="0.25">
      <c r="A581" s="87" t="str">
        <f>_xlfn.CONCAT(B581,C581)</f>
        <v>72927391</v>
      </c>
      <c r="B581" s="86">
        <v>7292739</v>
      </c>
      <c r="C581" s="86">
        <v>1</v>
      </c>
      <c r="D581" s="86" t="s">
        <v>3084</v>
      </c>
      <c r="E581" s="86" t="s">
        <v>3085</v>
      </c>
      <c r="F581" s="86" t="s">
        <v>1428</v>
      </c>
      <c r="G581" s="89">
        <v>59198</v>
      </c>
      <c r="H581" s="84" t="s">
        <v>869</v>
      </c>
      <c r="I581" s="84">
        <v>191</v>
      </c>
      <c r="J581" s="83" t="s">
        <v>1310</v>
      </c>
      <c r="K581" s="86" t="s">
        <v>1378</v>
      </c>
      <c r="L581" s="86" t="s">
        <v>1381</v>
      </c>
    </row>
    <row r="582" spans="1:12" s="31" customFormat="1" ht="15" customHeight="1" x14ac:dyDescent="0.25">
      <c r="A582" s="87" t="str">
        <f>_xlfn.CONCAT(B582,C582)</f>
        <v>72632591</v>
      </c>
      <c r="B582" s="86">
        <v>7263259</v>
      </c>
      <c r="C582" s="86">
        <v>1</v>
      </c>
      <c r="D582" s="86" t="s">
        <v>3086</v>
      </c>
      <c r="E582" s="86" t="s">
        <v>3087</v>
      </c>
      <c r="F582" s="86" t="s">
        <v>1428</v>
      </c>
      <c r="G582" s="89">
        <v>69775</v>
      </c>
      <c r="H582" s="84" t="s">
        <v>1057</v>
      </c>
      <c r="I582" s="84">
        <v>191</v>
      </c>
      <c r="J582" s="83" t="s">
        <v>1310</v>
      </c>
      <c r="K582" s="86" t="s">
        <v>1378</v>
      </c>
      <c r="L582" s="86" t="s">
        <v>1381</v>
      </c>
    </row>
    <row r="583" spans="1:12" s="31" customFormat="1" ht="15" customHeight="1" x14ac:dyDescent="0.25">
      <c r="A583" s="87" t="str">
        <f>_xlfn.CONCAT(B583,C583)</f>
        <v>84842841</v>
      </c>
      <c r="B583" s="86">
        <v>8484284</v>
      </c>
      <c r="C583" s="86">
        <v>1</v>
      </c>
      <c r="D583" s="86" t="s">
        <v>3092</v>
      </c>
      <c r="E583" s="86" t="s">
        <v>3093</v>
      </c>
      <c r="F583" s="86" t="s">
        <v>1428</v>
      </c>
      <c r="G583" s="89">
        <v>59162</v>
      </c>
      <c r="H583" s="84" t="s">
        <v>843</v>
      </c>
      <c r="I583" s="84">
        <v>191</v>
      </c>
      <c r="J583" s="83" t="s">
        <v>1310</v>
      </c>
      <c r="K583" s="86" t="s">
        <v>1377</v>
      </c>
      <c r="L583" s="86" t="s">
        <v>1378</v>
      </c>
    </row>
    <row r="584" spans="1:12" s="31" customFormat="1" ht="15" customHeight="1" x14ac:dyDescent="0.25">
      <c r="A584" s="87" t="str">
        <f>_xlfn.CONCAT(B584,C584)</f>
        <v>82394351</v>
      </c>
      <c r="B584" s="86">
        <v>8239435</v>
      </c>
      <c r="C584" s="86">
        <v>1</v>
      </c>
      <c r="D584" s="86" t="s">
        <v>3098</v>
      </c>
      <c r="E584" s="86" t="s">
        <v>3099</v>
      </c>
      <c r="F584" s="86" t="s">
        <v>1428</v>
      </c>
      <c r="G584" s="89">
        <v>2705</v>
      </c>
      <c r="H584" s="84" t="s">
        <v>63</v>
      </c>
      <c r="I584" s="84">
        <v>191</v>
      </c>
      <c r="J584" s="83" t="s">
        <v>1310</v>
      </c>
      <c r="K584" s="86" t="s">
        <v>1378</v>
      </c>
      <c r="L584" s="86" t="s">
        <v>1381</v>
      </c>
    </row>
    <row r="585" spans="1:12" s="31" customFormat="1" ht="15" customHeight="1" x14ac:dyDescent="0.25">
      <c r="A585" s="87" t="str">
        <f>_xlfn.CONCAT(B585,C585)</f>
        <v>70140901</v>
      </c>
      <c r="B585" s="86">
        <v>7014090</v>
      </c>
      <c r="C585" s="86">
        <v>1</v>
      </c>
      <c r="D585" s="86" t="s">
        <v>3137</v>
      </c>
      <c r="E585" s="86" t="s">
        <v>3138</v>
      </c>
      <c r="F585" s="86" t="s">
        <v>1433</v>
      </c>
      <c r="G585" s="89">
        <v>73767</v>
      </c>
      <c r="H585" s="84" t="s">
        <v>1149</v>
      </c>
      <c r="I585" s="84">
        <v>191</v>
      </c>
      <c r="J585" s="83" t="s">
        <v>1310</v>
      </c>
      <c r="K585" s="86" t="s">
        <v>1377</v>
      </c>
      <c r="L585" s="86" t="s">
        <v>1378</v>
      </c>
    </row>
    <row r="586" spans="1:12" s="31" customFormat="1" ht="15" customHeight="1" x14ac:dyDescent="0.25">
      <c r="A586" s="87" t="str">
        <f>_xlfn.CONCAT(B586,C586)</f>
        <v>89983461</v>
      </c>
      <c r="B586" s="86">
        <v>8998346</v>
      </c>
      <c r="C586" s="86">
        <v>1</v>
      </c>
      <c r="D586" s="86" t="s">
        <v>3160</v>
      </c>
      <c r="E586" s="86" t="s">
        <v>3161</v>
      </c>
      <c r="F586" s="86" t="s">
        <v>1428</v>
      </c>
      <c r="G586" s="89">
        <v>2727</v>
      </c>
      <c r="H586" s="84" t="s">
        <v>64</v>
      </c>
      <c r="I586" s="84">
        <v>191</v>
      </c>
      <c r="J586" s="83" t="s">
        <v>1310</v>
      </c>
      <c r="K586" s="86" t="s">
        <v>1416</v>
      </c>
      <c r="L586" s="86" t="s">
        <v>1419</v>
      </c>
    </row>
    <row r="587" spans="1:12" s="31" customFormat="1" ht="15" customHeight="1" x14ac:dyDescent="0.25">
      <c r="A587" s="87" t="str">
        <f>_xlfn.CONCAT(B587,C587)</f>
        <v>78062432</v>
      </c>
      <c r="B587" s="86">
        <v>7806243</v>
      </c>
      <c r="C587" s="86">
        <v>2</v>
      </c>
      <c r="D587" s="86" t="s">
        <v>3162</v>
      </c>
      <c r="E587" s="86" t="s">
        <v>3163</v>
      </c>
      <c r="F587" s="86" t="s">
        <v>1428</v>
      </c>
      <c r="G587" s="89">
        <v>33303</v>
      </c>
      <c r="H587" s="84" t="s">
        <v>693</v>
      </c>
      <c r="I587" s="84">
        <v>191</v>
      </c>
      <c r="J587" s="83" t="s">
        <v>1310</v>
      </c>
      <c r="K587" s="86" t="s">
        <v>1377</v>
      </c>
      <c r="L587" s="86" t="s">
        <v>1378</v>
      </c>
    </row>
    <row r="588" spans="1:12" s="31" customFormat="1" ht="15" customHeight="1" x14ac:dyDescent="0.25">
      <c r="A588" s="87" t="str">
        <f>_xlfn.CONCAT(B588,C588)</f>
        <v>78107631</v>
      </c>
      <c r="B588" s="86">
        <v>7810763</v>
      </c>
      <c r="C588" s="86">
        <v>1</v>
      </c>
      <c r="D588" s="86" t="s">
        <v>3193</v>
      </c>
      <c r="E588" s="86" t="s">
        <v>3194</v>
      </c>
      <c r="F588" s="86" t="s">
        <v>1433</v>
      </c>
      <c r="G588" s="89">
        <v>73767</v>
      </c>
      <c r="H588" s="84" t="s">
        <v>1149</v>
      </c>
      <c r="I588" s="84">
        <v>191</v>
      </c>
      <c r="J588" s="83" t="s">
        <v>1310</v>
      </c>
      <c r="K588" s="86" t="s">
        <v>1376</v>
      </c>
      <c r="L588" s="86" t="s">
        <v>1377</v>
      </c>
    </row>
    <row r="589" spans="1:12" s="31" customFormat="1" ht="15" customHeight="1" x14ac:dyDescent="0.25">
      <c r="A589" s="87" t="str">
        <f>_xlfn.CONCAT(B589,C589)</f>
        <v>69872541</v>
      </c>
      <c r="B589" s="86">
        <v>6987254</v>
      </c>
      <c r="C589" s="86">
        <v>1</v>
      </c>
      <c r="D589" s="86" t="s">
        <v>3198</v>
      </c>
      <c r="E589" s="86" t="s">
        <v>3199</v>
      </c>
      <c r="F589" s="86" t="s">
        <v>1428</v>
      </c>
      <c r="G589" s="89">
        <v>73767</v>
      </c>
      <c r="H589" s="84" t="s">
        <v>1149</v>
      </c>
      <c r="I589" s="84">
        <v>191</v>
      </c>
      <c r="J589" s="83" t="s">
        <v>1310</v>
      </c>
      <c r="K589" s="86" t="s">
        <v>1376</v>
      </c>
      <c r="L589" s="86" t="s">
        <v>1377</v>
      </c>
    </row>
    <row r="590" spans="1:12" s="31" customFormat="1" ht="15" customHeight="1" x14ac:dyDescent="0.25">
      <c r="A590" s="87" t="str">
        <f>_xlfn.CONCAT(B590,C590)</f>
        <v>70158351</v>
      </c>
      <c r="B590" s="86">
        <v>7015835</v>
      </c>
      <c r="C590" s="86">
        <v>1</v>
      </c>
      <c r="D590" s="86" t="s">
        <v>3218</v>
      </c>
      <c r="E590" s="86" t="s">
        <v>3219</v>
      </c>
      <c r="F590" s="86" t="s">
        <v>1428</v>
      </c>
      <c r="G590" s="89">
        <v>73767</v>
      </c>
      <c r="H590" s="84" t="s">
        <v>1149</v>
      </c>
      <c r="I590" s="84">
        <v>191</v>
      </c>
      <c r="J590" s="83" t="s">
        <v>1310</v>
      </c>
      <c r="K590" s="86" t="s">
        <v>1376</v>
      </c>
      <c r="L590" s="86" t="s">
        <v>1377</v>
      </c>
    </row>
    <row r="591" spans="1:12" s="31" customFormat="1" ht="15" customHeight="1" x14ac:dyDescent="0.25">
      <c r="A591" s="87" t="str">
        <f>_xlfn.CONCAT(B591,C591)</f>
        <v>91487111</v>
      </c>
      <c r="B591" s="86">
        <v>9148711</v>
      </c>
      <c r="C591" s="86">
        <v>1</v>
      </c>
      <c r="D591" s="86" t="s">
        <v>3220</v>
      </c>
      <c r="E591" s="86" t="s">
        <v>3221</v>
      </c>
      <c r="F591" s="86" t="s">
        <v>1428</v>
      </c>
      <c r="G591" s="89">
        <v>2727</v>
      </c>
      <c r="H591" s="84" t="s">
        <v>64</v>
      </c>
      <c r="I591" s="84">
        <v>191</v>
      </c>
      <c r="J591" s="83" t="s">
        <v>1310</v>
      </c>
      <c r="K591" s="86" t="s">
        <v>1378</v>
      </c>
      <c r="L591" s="86" t="s">
        <v>1381</v>
      </c>
    </row>
    <row r="592" spans="1:12" s="31" customFormat="1" ht="15" customHeight="1" x14ac:dyDescent="0.25">
      <c r="A592" s="87" t="str">
        <f>_xlfn.CONCAT(B592,C592)</f>
        <v>96684331</v>
      </c>
      <c r="B592" s="86">
        <v>9668433</v>
      </c>
      <c r="C592" s="86">
        <v>1</v>
      </c>
      <c r="D592" s="86" t="s">
        <v>3247</v>
      </c>
      <c r="E592" s="86" t="s">
        <v>3248</v>
      </c>
      <c r="F592" s="86" t="s">
        <v>1433</v>
      </c>
      <c r="G592" s="89">
        <v>33327</v>
      </c>
      <c r="H592" s="84" t="s">
        <v>699</v>
      </c>
      <c r="I592" s="84">
        <v>191</v>
      </c>
      <c r="J592" s="83" t="s">
        <v>1310</v>
      </c>
      <c r="K592" s="86" t="s">
        <v>1378</v>
      </c>
      <c r="L592" s="86" t="s">
        <v>1381</v>
      </c>
    </row>
    <row r="593" spans="1:12" s="31" customFormat="1" ht="15" customHeight="1" x14ac:dyDescent="0.25">
      <c r="A593" s="87" t="str">
        <f>_xlfn.CONCAT(B593,C593)</f>
        <v>52988421</v>
      </c>
      <c r="B593" s="86">
        <v>5298842</v>
      </c>
      <c r="C593" s="86">
        <v>1</v>
      </c>
      <c r="D593" s="86" t="s">
        <v>3249</v>
      </c>
      <c r="E593" s="86" t="s">
        <v>3250</v>
      </c>
      <c r="F593" s="86" t="s">
        <v>1433</v>
      </c>
      <c r="G593" s="89">
        <v>73767</v>
      </c>
      <c r="H593" s="84" t="s">
        <v>1149</v>
      </c>
      <c r="I593" s="84">
        <v>191</v>
      </c>
      <c r="J593" s="83" t="s">
        <v>1310</v>
      </c>
      <c r="K593" s="86" t="s">
        <v>1377</v>
      </c>
      <c r="L593" s="86" t="s">
        <v>1378</v>
      </c>
    </row>
    <row r="594" spans="1:12" s="31" customFormat="1" ht="15" customHeight="1" x14ac:dyDescent="0.25">
      <c r="A594" s="87" t="str">
        <f>_xlfn.CONCAT(B594,C594)</f>
        <v>78058461</v>
      </c>
      <c r="B594" s="86">
        <v>7805846</v>
      </c>
      <c r="C594" s="86">
        <v>1</v>
      </c>
      <c r="D594" s="86" t="s">
        <v>3251</v>
      </c>
      <c r="E594" s="86">
        <v>8733472</v>
      </c>
      <c r="F594" s="86" t="s">
        <v>1433</v>
      </c>
      <c r="G594" s="89">
        <v>59167</v>
      </c>
      <c r="H594" s="84" t="s">
        <v>847</v>
      </c>
      <c r="I594" s="84">
        <v>191</v>
      </c>
      <c r="J594" s="83" t="s">
        <v>1310</v>
      </c>
      <c r="K594" s="86" t="s">
        <v>1377</v>
      </c>
      <c r="L594" s="86" t="s">
        <v>1378</v>
      </c>
    </row>
    <row r="595" spans="1:12" s="31" customFormat="1" ht="15" customHeight="1" x14ac:dyDescent="0.25">
      <c r="A595" s="87" t="str">
        <f>_xlfn.CONCAT(B595,C595)</f>
        <v>78350361</v>
      </c>
      <c r="B595" s="86">
        <v>7835036</v>
      </c>
      <c r="C595" s="86">
        <v>1</v>
      </c>
      <c r="D595" s="86" t="s">
        <v>3263</v>
      </c>
      <c r="E595" s="86" t="s">
        <v>3264</v>
      </c>
      <c r="F595" s="86" t="s">
        <v>1433</v>
      </c>
      <c r="G595" s="89">
        <v>59199</v>
      </c>
      <c r="H595" s="84" t="s">
        <v>870</v>
      </c>
      <c r="I595" s="84">
        <v>191</v>
      </c>
      <c r="J595" s="83" t="s">
        <v>1310</v>
      </c>
      <c r="K595" s="86" t="s">
        <v>1381</v>
      </c>
      <c r="L595" s="86" t="s">
        <v>1382</v>
      </c>
    </row>
    <row r="596" spans="1:12" s="31" customFormat="1" ht="15" customHeight="1" x14ac:dyDescent="0.25">
      <c r="A596" s="87" t="str">
        <f>_xlfn.CONCAT(B596,C596)</f>
        <v>36561721</v>
      </c>
      <c r="B596" s="86">
        <v>3656172</v>
      </c>
      <c r="C596" s="86">
        <v>1</v>
      </c>
      <c r="D596" s="86" t="s">
        <v>3267</v>
      </c>
      <c r="E596" s="86" t="s">
        <v>3268</v>
      </c>
      <c r="F596" s="86" t="s">
        <v>1428</v>
      </c>
      <c r="G596" s="89">
        <v>69801</v>
      </c>
      <c r="H596" s="84" t="s">
        <v>1062</v>
      </c>
      <c r="I596" s="84">
        <v>191</v>
      </c>
      <c r="J596" s="83" t="s">
        <v>1310</v>
      </c>
      <c r="K596" s="86" t="s">
        <v>1375</v>
      </c>
      <c r="L596" s="86" t="s">
        <v>1376</v>
      </c>
    </row>
    <row r="597" spans="1:12" s="31" customFormat="1" ht="15" customHeight="1" x14ac:dyDescent="0.25">
      <c r="A597" s="87" t="str">
        <f>_xlfn.CONCAT(B597,C597)</f>
        <v>72865333</v>
      </c>
      <c r="B597" s="86">
        <v>7286533</v>
      </c>
      <c r="C597" s="86">
        <v>3</v>
      </c>
      <c r="D597" s="86" t="s">
        <v>3272</v>
      </c>
      <c r="E597" s="86" t="s">
        <v>3273</v>
      </c>
      <c r="F597" s="86" t="s">
        <v>1428</v>
      </c>
      <c r="G597" s="89">
        <v>73767</v>
      </c>
      <c r="H597" s="84" t="s">
        <v>1149</v>
      </c>
      <c r="I597" s="84">
        <v>191</v>
      </c>
      <c r="J597" s="83" t="s">
        <v>1310</v>
      </c>
      <c r="K597" s="86" t="s">
        <v>1391</v>
      </c>
      <c r="L597" s="86" t="s">
        <v>1416</v>
      </c>
    </row>
    <row r="598" spans="1:12" s="31" customFormat="1" ht="15" customHeight="1" x14ac:dyDescent="0.25">
      <c r="A598" s="87" t="str">
        <f>_xlfn.CONCAT(B598,C598)</f>
        <v>69254801</v>
      </c>
      <c r="B598" s="86">
        <v>6925480</v>
      </c>
      <c r="C598" s="86">
        <v>1</v>
      </c>
      <c r="D598" s="86" t="s">
        <v>3294</v>
      </c>
      <c r="E598" s="86" t="s">
        <v>3295</v>
      </c>
      <c r="F598" s="86" t="s">
        <v>1428</v>
      </c>
      <c r="G598" s="89">
        <v>33851</v>
      </c>
      <c r="H598" s="84" t="s">
        <v>741</v>
      </c>
      <c r="I598" s="84">
        <v>191</v>
      </c>
      <c r="J598" s="83" t="s">
        <v>1310</v>
      </c>
      <c r="K598" s="86" t="s">
        <v>1378</v>
      </c>
      <c r="L598" s="86" t="s">
        <v>1381</v>
      </c>
    </row>
    <row r="599" spans="1:12" s="31" customFormat="1" ht="15" customHeight="1" x14ac:dyDescent="0.25">
      <c r="A599" s="87" t="str">
        <f>_xlfn.CONCAT(B599,C599)</f>
        <v>96495171</v>
      </c>
      <c r="B599" s="86">
        <v>9649517</v>
      </c>
      <c r="C599" s="86">
        <v>1</v>
      </c>
      <c r="D599" s="86" t="s">
        <v>3296</v>
      </c>
      <c r="E599" s="86" t="s">
        <v>3297</v>
      </c>
      <c r="F599" s="86" t="s">
        <v>1433</v>
      </c>
      <c r="G599" s="89">
        <v>73767</v>
      </c>
      <c r="H599" s="84" t="s">
        <v>1149</v>
      </c>
      <c r="I599" s="84">
        <v>191</v>
      </c>
      <c r="J599" s="83" t="s">
        <v>1310</v>
      </c>
      <c r="K599" s="86" t="s">
        <v>1377</v>
      </c>
      <c r="L599" s="86" t="s">
        <v>1378</v>
      </c>
    </row>
    <row r="600" spans="1:12" s="31" customFormat="1" ht="15" customHeight="1" x14ac:dyDescent="0.25">
      <c r="A600" s="87" t="str">
        <f>_xlfn.CONCAT(B600,C600)</f>
        <v>63387322</v>
      </c>
      <c r="B600" s="86">
        <v>6338732</v>
      </c>
      <c r="C600" s="86">
        <v>2</v>
      </c>
      <c r="D600" s="86" t="s">
        <v>3305</v>
      </c>
      <c r="E600" s="86" t="s">
        <v>3306</v>
      </c>
      <c r="F600" s="86" t="s">
        <v>1428</v>
      </c>
      <c r="G600" s="89">
        <v>2705</v>
      </c>
      <c r="H600" s="84" t="s">
        <v>63</v>
      </c>
      <c r="I600" s="84">
        <v>191</v>
      </c>
      <c r="J600" s="83" t="s">
        <v>1310</v>
      </c>
      <c r="K600" s="86" t="s">
        <v>1381</v>
      </c>
      <c r="L600" s="86" t="s">
        <v>1382</v>
      </c>
    </row>
    <row r="601" spans="1:12" s="31" customFormat="1" ht="15" customHeight="1" x14ac:dyDescent="0.25">
      <c r="A601" s="87" t="str">
        <f>_xlfn.CONCAT(B601,C601)</f>
        <v>73141521</v>
      </c>
      <c r="B601" s="86">
        <v>7314152</v>
      </c>
      <c r="C601" s="86">
        <v>1</v>
      </c>
      <c r="D601" s="86" t="s">
        <v>3315</v>
      </c>
      <c r="E601" s="86" t="s">
        <v>3316</v>
      </c>
      <c r="F601" s="86" t="s">
        <v>1428</v>
      </c>
      <c r="G601" s="89">
        <v>59253</v>
      </c>
      <c r="H601" s="84" t="s">
        <v>905</v>
      </c>
      <c r="I601" s="84">
        <v>191</v>
      </c>
      <c r="J601" s="83" t="s">
        <v>1310</v>
      </c>
      <c r="K601" s="86" t="s">
        <v>1377</v>
      </c>
      <c r="L601" s="86" t="s">
        <v>1378</v>
      </c>
    </row>
    <row r="602" spans="1:12" s="31" customFormat="1" ht="15" customHeight="1" x14ac:dyDescent="0.25">
      <c r="A602" s="87" t="str">
        <f>_xlfn.CONCAT(B602,C602)</f>
        <v>72446301</v>
      </c>
      <c r="B602" s="86">
        <v>7244630</v>
      </c>
      <c r="C602" s="86">
        <v>1</v>
      </c>
      <c r="D602" s="86" t="s">
        <v>3333</v>
      </c>
      <c r="E602" s="86" t="s">
        <v>3334</v>
      </c>
      <c r="F602" s="86" t="s">
        <v>1428</v>
      </c>
      <c r="G602" s="89">
        <v>48203</v>
      </c>
      <c r="H602" s="84" t="s">
        <v>807</v>
      </c>
      <c r="I602" s="84">
        <v>191</v>
      </c>
      <c r="J602" s="83" t="s">
        <v>1310</v>
      </c>
      <c r="K602" s="86" t="s">
        <v>1382</v>
      </c>
      <c r="L602" s="86" t="s">
        <v>1383</v>
      </c>
    </row>
    <row r="603" spans="1:12" s="31" customFormat="1" ht="15" customHeight="1" x14ac:dyDescent="0.25">
      <c r="A603" s="87" t="str">
        <f>_xlfn.CONCAT(B603,C603)</f>
        <v>90359301</v>
      </c>
      <c r="B603" s="86">
        <v>9035930</v>
      </c>
      <c r="C603" s="86">
        <v>1</v>
      </c>
      <c r="D603" s="86" t="s">
        <v>3335</v>
      </c>
      <c r="E603" s="86" t="s">
        <v>3336</v>
      </c>
      <c r="F603" s="86" t="s">
        <v>1428</v>
      </c>
      <c r="G603" s="89">
        <v>59262</v>
      </c>
      <c r="H603" s="84" t="s">
        <v>911</v>
      </c>
      <c r="I603" s="84">
        <v>191</v>
      </c>
      <c r="J603" s="83" t="s">
        <v>1310</v>
      </c>
      <c r="K603" s="86" t="s">
        <v>1376</v>
      </c>
      <c r="L603" s="86" t="s">
        <v>1377</v>
      </c>
    </row>
    <row r="604" spans="1:12" s="31" customFormat="1" ht="15" customHeight="1" x14ac:dyDescent="0.25">
      <c r="A604" s="87" t="str">
        <f>_xlfn.CONCAT(B604,C604)</f>
        <v>72837991</v>
      </c>
      <c r="B604" s="86">
        <v>7283799</v>
      </c>
      <c r="C604" s="86">
        <v>1</v>
      </c>
      <c r="D604" s="86" t="s">
        <v>3341</v>
      </c>
      <c r="E604" s="86" t="s">
        <v>3342</v>
      </c>
      <c r="F604" s="86" t="s">
        <v>1428</v>
      </c>
      <c r="G604" s="89">
        <v>67320</v>
      </c>
      <c r="H604" s="84" t="s">
        <v>1013</v>
      </c>
      <c r="I604" s="84">
        <v>191</v>
      </c>
      <c r="J604" s="83" t="s">
        <v>1310</v>
      </c>
      <c r="K604" s="86" t="s">
        <v>1378</v>
      </c>
      <c r="L604" s="86" t="s">
        <v>1381</v>
      </c>
    </row>
    <row r="605" spans="1:12" s="31" customFormat="1" ht="15" customHeight="1" x14ac:dyDescent="0.25">
      <c r="A605" s="87" t="str">
        <f>_xlfn.CONCAT(B605,C605)</f>
        <v>72703921</v>
      </c>
      <c r="B605" s="86">
        <v>7270392</v>
      </c>
      <c r="C605" s="86">
        <v>1</v>
      </c>
      <c r="D605" s="86" t="s">
        <v>3349</v>
      </c>
      <c r="E605" s="86">
        <v>11582501</v>
      </c>
      <c r="F605" s="86" t="s">
        <v>1433</v>
      </c>
      <c r="G605" s="89">
        <v>3626</v>
      </c>
      <c r="H605" s="84" t="s">
        <v>94</v>
      </c>
      <c r="I605" s="84">
        <v>191</v>
      </c>
      <c r="J605" s="83" t="s">
        <v>1310</v>
      </c>
      <c r="K605" s="86" t="s">
        <v>1378</v>
      </c>
      <c r="L605" s="86" t="s">
        <v>1381</v>
      </c>
    </row>
    <row r="606" spans="1:12" s="31" customFormat="1" ht="15" customHeight="1" x14ac:dyDescent="0.25">
      <c r="A606" s="87" t="str">
        <f>_xlfn.CONCAT(B606,C606)</f>
        <v>94471061</v>
      </c>
      <c r="B606" s="86">
        <v>9447106</v>
      </c>
      <c r="C606" s="86">
        <v>1</v>
      </c>
      <c r="D606" s="86" t="s">
        <v>3371</v>
      </c>
      <c r="E606" s="86">
        <v>20413600</v>
      </c>
      <c r="F606" s="86" t="s">
        <v>1428</v>
      </c>
      <c r="G606" s="89">
        <v>59167</v>
      </c>
      <c r="H606" s="84" t="s">
        <v>847</v>
      </c>
      <c r="I606" s="84">
        <v>191</v>
      </c>
      <c r="J606" s="83" t="s">
        <v>1310</v>
      </c>
      <c r="K606" s="86" t="s">
        <v>1381</v>
      </c>
      <c r="L606" s="86" t="s">
        <v>1382</v>
      </c>
    </row>
    <row r="607" spans="1:12" s="31" customFormat="1" ht="15" customHeight="1" x14ac:dyDescent="0.25">
      <c r="A607" s="87" t="str">
        <f>_xlfn.CONCAT(B607,C607)</f>
        <v>70315181</v>
      </c>
      <c r="B607" s="86">
        <v>7031518</v>
      </c>
      <c r="C607" s="86">
        <v>1</v>
      </c>
      <c r="D607" s="86" t="s">
        <v>3372</v>
      </c>
      <c r="E607" s="86" t="s">
        <v>3373</v>
      </c>
      <c r="F607" s="86" t="s">
        <v>1433</v>
      </c>
      <c r="G607" s="89">
        <v>73767</v>
      </c>
      <c r="H607" s="84" t="s">
        <v>1149</v>
      </c>
      <c r="I607" s="84">
        <v>191</v>
      </c>
      <c r="J607" s="83" t="s">
        <v>1310</v>
      </c>
      <c r="K607" s="86" t="s">
        <v>1378</v>
      </c>
      <c r="L607" s="86" t="s">
        <v>1381</v>
      </c>
    </row>
    <row r="608" spans="1:12" s="31" customFormat="1" ht="15" customHeight="1" x14ac:dyDescent="0.25">
      <c r="A608" s="87" t="str">
        <f>_xlfn.CONCAT(B608,C608)</f>
        <v>69656601</v>
      </c>
      <c r="B608" s="86">
        <v>6965660</v>
      </c>
      <c r="C608" s="86">
        <v>1</v>
      </c>
      <c r="D608" s="86" t="s">
        <v>3380</v>
      </c>
      <c r="E608" s="86" t="s">
        <v>3381</v>
      </c>
      <c r="F608" s="86" t="s">
        <v>1433</v>
      </c>
      <c r="G608" s="89">
        <v>3626</v>
      </c>
      <c r="H608" s="84" t="s">
        <v>94</v>
      </c>
      <c r="I608" s="84">
        <v>191</v>
      </c>
      <c r="J608" s="83" t="s">
        <v>1310</v>
      </c>
      <c r="K608" s="86" t="s">
        <v>1376</v>
      </c>
      <c r="L608" s="86" t="s">
        <v>1377</v>
      </c>
    </row>
    <row r="609" spans="1:12" s="31" customFormat="1" ht="15" customHeight="1" x14ac:dyDescent="0.25">
      <c r="A609" s="87" t="str">
        <f>_xlfn.CONCAT(B609,C609)</f>
        <v>95238321</v>
      </c>
      <c r="B609" s="86">
        <v>9523832</v>
      </c>
      <c r="C609" s="86">
        <v>1</v>
      </c>
      <c r="D609" s="86" t="s">
        <v>3382</v>
      </c>
      <c r="E609" s="86" t="s">
        <v>3383</v>
      </c>
      <c r="F609" s="86" t="s">
        <v>1433</v>
      </c>
      <c r="G609" s="89">
        <v>77663</v>
      </c>
      <c r="H609" s="84" t="s">
        <v>1163</v>
      </c>
      <c r="I609" s="84">
        <v>191</v>
      </c>
      <c r="J609" s="83" t="s">
        <v>1310</v>
      </c>
      <c r="K609" s="86" t="s">
        <v>1381</v>
      </c>
      <c r="L609" s="86" t="s">
        <v>1382</v>
      </c>
    </row>
    <row r="610" spans="1:12" s="31" customFormat="1" ht="15" customHeight="1" x14ac:dyDescent="0.25">
      <c r="A610" s="87" t="str">
        <f>_xlfn.CONCAT(B610,C610)</f>
        <v>79957991</v>
      </c>
      <c r="B610" s="86">
        <v>7995799</v>
      </c>
      <c r="C610" s="86">
        <v>1</v>
      </c>
      <c r="D610" s="86" t="s">
        <v>3386</v>
      </c>
      <c r="E610" s="86" t="s">
        <v>3387</v>
      </c>
      <c r="F610" s="86" t="s">
        <v>1433</v>
      </c>
      <c r="G610" s="89">
        <v>60807</v>
      </c>
      <c r="H610" s="84" t="s">
        <v>953</v>
      </c>
      <c r="I610" s="84">
        <v>191</v>
      </c>
      <c r="J610" s="83" t="s">
        <v>1310</v>
      </c>
      <c r="K610" s="86" t="s">
        <v>1377</v>
      </c>
      <c r="L610" s="86" t="s">
        <v>1378</v>
      </c>
    </row>
    <row r="611" spans="1:12" s="31" customFormat="1" ht="15" customHeight="1" x14ac:dyDescent="0.25">
      <c r="A611" s="87" t="str">
        <f>_xlfn.CONCAT(B611,C611)</f>
        <v>70173271</v>
      </c>
      <c r="B611" s="86">
        <v>7017327</v>
      </c>
      <c r="C611" s="86">
        <v>1</v>
      </c>
      <c r="D611" s="86" t="s">
        <v>3409</v>
      </c>
      <c r="E611" s="86">
        <v>11642040</v>
      </c>
      <c r="F611" s="86" t="s">
        <v>1428</v>
      </c>
      <c r="G611" s="89">
        <v>73767</v>
      </c>
      <c r="H611" s="84" t="s">
        <v>1149</v>
      </c>
      <c r="I611" s="84">
        <v>191</v>
      </c>
      <c r="J611" s="83" t="s">
        <v>1310</v>
      </c>
      <c r="K611" s="86" t="s">
        <v>1376</v>
      </c>
      <c r="L611" s="86" t="s">
        <v>1377</v>
      </c>
    </row>
    <row r="612" spans="1:12" s="31" customFormat="1" ht="15" customHeight="1" x14ac:dyDescent="0.25">
      <c r="A612" s="87" t="str">
        <f>_xlfn.CONCAT(B612,C612)</f>
        <v>90958091</v>
      </c>
      <c r="B612" s="86">
        <v>9095809</v>
      </c>
      <c r="C612" s="86">
        <v>1</v>
      </c>
      <c r="D612" s="86" t="s">
        <v>3429</v>
      </c>
      <c r="E612" s="86" t="s">
        <v>3430</v>
      </c>
      <c r="F612" s="86" t="s">
        <v>1433</v>
      </c>
      <c r="G612" s="89">
        <v>7495</v>
      </c>
      <c r="H612" s="84" t="s">
        <v>1289</v>
      </c>
      <c r="I612" s="84">
        <v>191</v>
      </c>
      <c r="J612" s="83" t="s">
        <v>1310</v>
      </c>
      <c r="K612" s="86" t="s">
        <v>1377</v>
      </c>
      <c r="L612" s="86" t="s">
        <v>1378</v>
      </c>
    </row>
    <row r="613" spans="1:12" s="31" customFormat="1" ht="15" customHeight="1" x14ac:dyDescent="0.25">
      <c r="A613" s="87" t="str">
        <f>_xlfn.CONCAT(B613,C613)</f>
        <v>50652901</v>
      </c>
      <c r="B613" s="86">
        <v>5065290</v>
      </c>
      <c r="C613" s="86">
        <v>1</v>
      </c>
      <c r="D613" s="86" t="s">
        <v>3433</v>
      </c>
      <c r="E613" s="86" t="s">
        <v>3434</v>
      </c>
      <c r="F613" s="86" t="s">
        <v>1428</v>
      </c>
      <c r="G613" s="89">
        <v>59179</v>
      </c>
      <c r="H613" s="84" t="s">
        <v>856</v>
      </c>
      <c r="I613" s="84">
        <v>191</v>
      </c>
      <c r="J613" s="83" t="s">
        <v>1310</v>
      </c>
      <c r="K613" s="86" t="s">
        <v>1378</v>
      </c>
      <c r="L613" s="86" t="s">
        <v>1381</v>
      </c>
    </row>
    <row r="614" spans="1:12" s="31" customFormat="1" ht="15" customHeight="1" x14ac:dyDescent="0.25">
      <c r="A614" s="87" t="str">
        <f>_xlfn.CONCAT(B614,C614)</f>
        <v>72742821</v>
      </c>
      <c r="B614" s="86">
        <v>7274282</v>
      </c>
      <c r="C614" s="86">
        <v>1</v>
      </c>
      <c r="D614" s="86" t="s">
        <v>3439</v>
      </c>
      <c r="E614" s="86" t="s">
        <v>3440</v>
      </c>
      <c r="F614" s="86" t="s">
        <v>1433</v>
      </c>
      <c r="G614" s="89">
        <v>59298</v>
      </c>
      <c r="H614" s="84" t="s">
        <v>931</v>
      </c>
      <c r="I614" s="84">
        <v>191</v>
      </c>
      <c r="J614" s="83" t="s">
        <v>1310</v>
      </c>
      <c r="K614" s="86" t="s">
        <v>1424</v>
      </c>
      <c r="L614" s="86" t="s">
        <v>1375</v>
      </c>
    </row>
    <row r="615" spans="1:12" s="31" customFormat="1" ht="15" customHeight="1" x14ac:dyDescent="0.25">
      <c r="A615" s="87" t="str">
        <f>_xlfn.CONCAT(B615,C615)</f>
        <v>70052341</v>
      </c>
      <c r="B615" s="86">
        <v>7005234</v>
      </c>
      <c r="C615" s="86">
        <v>1</v>
      </c>
      <c r="D615" s="86" t="s">
        <v>3441</v>
      </c>
      <c r="E615" s="86" t="s">
        <v>3442</v>
      </c>
      <c r="F615" s="86" t="s">
        <v>1428</v>
      </c>
      <c r="G615" s="89">
        <v>59182</v>
      </c>
      <c r="H615" s="84" t="s">
        <v>859</v>
      </c>
      <c r="I615" s="84">
        <v>191</v>
      </c>
      <c r="J615" s="83" t="s">
        <v>1310</v>
      </c>
      <c r="K615" s="86" t="s">
        <v>1378</v>
      </c>
      <c r="L615" s="86" t="s">
        <v>1381</v>
      </c>
    </row>
    <row r="616" spans="1:12" s="31" customFormat="1" ht="15" customHeight="1" x14ac:dyDescent="0.25">
      <c r="A616" s="87" t="str">
        <f>_xlfn.CONCAT(B616,C616)</f>
        <v>90048411</v>
      </c>
      <c r="B616" s="86">
        <v>9004841</v>
      </c>
      <c r="C616" s="86">
        <v>1</v>
      </c>
      <c r="D616" s="86" t="s">
        <v>3499</v>
      </c>
      <c r="E616" s="86">
        <v>7583115</v>
      </c>
      <c r="F616" s="86" t="s">
        <v>1428</v>
      </c>
      <c r="G616" s="89">
        <v>73767</v>
      </c>
      <c r="H616" s="84" t="s">
        <v>1149</v>
      </c>
      <c r="I616" s="84">
        <v>191</v>
      </c>
      <c r="J616" s="83" t="s">
        <v>1310</v>
      </c>
      <c r="K616" s="86" t="s">
        <v>1376</v>
      </c>
      <c r="L616" s="86" t="s">
        <v>1377</v>
      </c>
    </row>
    <row r="617" spans="1:12" s="31" customFormat="1" ht="15" customHeight="1" x14ac:dyDescent="0.25">
      <c r="A617" s="87" t="str">
        <f>_xlfn.CONCAT(B617,C617)</f>
        <v>29738191</v>
      </c>
      <c r="B617" s="86">
        <v>2973819</v>
      </c>
      <c r="C617" s="86">
        <v>1</v>
      </c>
      <c r="D617" s="86" t="s">
        <v>3506</v>
      </c>
      <c r="E617" s="86" t="s">
        <v>3507</v>
      </c>
      <c r="F617" s="86" t="s">
        <v>1428</v>
      </c>
      <c r="G617" s="89">
        <v>60824</v>
      </c>
      <c r="H617" s="84" t="s">
        <v>956</v>
      </c>
      <c r="I617" s="84">
        <v>191</v>
      </c>
      <c r="J617" s="83" t="s">
        <v>1310</v>
      </c>
      <c r="K617" s="86" t="s">
        <v>1377</v>
      </c>
      <c r="L617" s="86" t="s">
        <v>1378</v>
      </c>
    </row>
    <row r="618" spans="1:12" s="31" customFormat="1" ht="15" customHeight="1" x14ac:dyDescent="0.25">
      <c r="A618" s="87" t="str">
        <f>_xlfn.CONCAT(B618,C618)</f>
        <v>55371491</v>
      </c>
      <c r="B618" s="86">
        <v>5537149</v>
      </c>
      <c r="C618" s="86">
        <v>1</v>
      </c>
      <c r="D618" s="86" t="s">
        <v>3516</v>
      </c>
      <c r="E618" s="86" t="s">
        <v>3517</v>
      </c>
      <c r="F618" s="86" t="s">
        <v>1428</v>
      </c>
      <c r="G618" s="89">
        <v>73767</v>
      </c>
      <c r="H618" s="84" t="s">
        <v>1149</v>
      </c>
      <c r="I618" s="84">
        <v>191</v>
      </c>
      <c r="J618" s="83" t="s">
        <v>1310</v>
      </c>
      <c r="K618" s="86" t="s">
        <v>1419</v>
      </c>
      <c r="L618" s="86" t="s">
        <v>1420</v>
      </c>
    </row>
    <row r="619" spans="1:12" s="31" customFormat="1" ht="15" customHeight="1" x14ac:dyDescent="0.25">
      <c r="A619" s="87" t="str">
        <f>_xlfn.CONCAT(B619,C619)</f>
        <v>85024192</v>
      </c>
      <c r="B619" s="86">
        <v>8502419</v>
      </c>
      <c r="C619" s="86">
        <v>2</v>
      </c>
      <c r="D619" s="86" t="s">
        <v>3541</v>
      </c>
      <c r="E619" s="86">
        <v>930672</v>
      </c>
      <c r="F619" s="86" t="s">
        <v>1428</v>
      </c>
      <c r="G619" s="89">
        <v>59206</v>
      </c>
      <c r="H619" s="84" t="s">
        <v>874</v>
      </c>
      <c r="I619" s="84">
        <v>191</v>
      </c>
      <c r="J619" s="83" t="s">
        <v>1310</v>
      </c>
      <c r="K619" s="86" t="s">
        <v>1378</v>
      </c>
      <c r="L619" s="86" t="s">
        <v>1381</v>
      </c>
    </row>
    <row r="620" spans="1:12" s="31" customFormat="1" ht="15" customHeight="1" x14ac:dyDescent="0.25">
      <c r="A620" s="87" t="str">
        <f>_xlfn.CONCAT(B620,C620)</f>
        <v>72935981</v>
      </c>
      <c r="B620" s="86">
        <v>7293598</v>
      </c>
      <c r="C620" s="86">
        <v>1</v>
      </c>
      <c r="D620" s="86" t="s">
        <v>3550</v>
      </c>
      <c r="E620" s="86">
        <v>17272474</v>
      </c>
      <c r="F620" s="86" t="s">
        <v>1428</v>
      </c>
      <c r="G620" s="89">
        <v>2672</v>
      </c>
      <c r="H620" s="84" t="s">
        <v>60</v>
      </c>
      <c r="I620" s="84">
        <v>191</v>
      </c>
      <c r="J620" s="83" t="s">
        <v>1310</v>
      </c>
      <c r="K620" s="86" t="s">
        <v>1376</v>
      </c>
      <c r="L620" s="86" t="s">
        <v>1377</v>
      </c>
    </row>
    <row r="621" spans="1:12" s="31" customFormat="1" ht="15" customHeight="1" x14ac:dyDescent="0.25">
      <c r="A621" s="87" t="str">
        <f>_xlfn.CONCAT(B621,C621)</f>
        <v>72917351</v>
      </c>
      <c r="B621" s="86">
        <v>7291735</v>
      </c>
      <c r="C621" s="86">
        <v>1</v>
      </c>
      <c r="D621" s="86" t="s">
        <v>3551</v>
      </c>
      <c r="E621" s="86" t="s">
        <v>3552</v>
      </c>
      <c r="F621" s="86" t="s">
        <v>1433</v>
      </c>
      <c r="G621" s="89">
        <v>73767</v>
      </c>
      <c r="H621" s="84" t="s">
        <v>1149</v>
      </c>
      <c r="I621" s="84">
        <v>191</v>
      </c>
      <c r="J621" s="83" t="s">
        <v>1310</v>
      </c>
      <c r="K621" s="86" t="s">
        <v>1378</v>
      </c>
      <c r="L621" s="86" t="s">
        <v>1381</v>
      </c>
    </row>
    <row r="622" spans="1:12" s="31" customFormat="1" ht="15" customHeight="1" x14ac:dyDescent="0.25">
      <c r="A622" s="87" t="str">
        <f>_xlfn.CONCAT(B622,C622)</f>
        <v>96491411</v>
      </c>
      <c r="B622" s="86">
        <v>9649141</v>
      </c>
      <c r="C622" s="86">
        <v>1</v>
      </c>
      <c r="D622" s="86" t="s">
        <v>3566</v>
      </c>
      <c r="E622" s="86" t="s">
        <v>3567</v>
      </c>
      <c r="F622" s="86" t="s">
        <v>1433</v>
      </c>
      <c r="G622" s="89">
        <v>2727</v>
      </c>
      <c r="H622" s="84" t="s">
        <v>64</v>
      </c>
      <c r="I622" s="84">
        <v>191</v>
      </c>
      <c r="J622" s="83" t="s">
        <v>1310</v>
      </c>
      <c r="K622" s="86" t="s">
        <v>1375</v>
      </c>
      <c r="L622" s="86" t="s">
        <v>1376</v>
      </c>
    </row>
    <row r="623" spans="1:12" s="31" customFormat="1" ht="15" customHeight="1" x14ac:dyDescent="0.25">
      <c r="A623" s="87" t="str">
        <f>_xlfn.CONCAT(B623,C623)</f>
        <v>72858401</v>
      </c>
      <c r="B623" s="86">
        <v>7285840</v>
      </c>
      <c r="C623" s="86">
        <v>1</v>
      </c>
      <c r="D623" s="86" t="s">
        <v>3572</v>
      </c>
      <c r="E623" s="86" t="s">
        <v>3573</v>
      </c>
      <c r="F623" s="86" t="s">
        <v>1433</v>
      </c>
      <c r="G623" s="89">
        <v>67318</v>
      </c>
      <c r="H623" s="84" t="s">
        <v>1011</v>
      </c>
      <c r="I623" s="84">
        <v>191</v>
      </c>
      <c r="J623" s="83" t="s">
        <v>1310</v>
      </c>
      <c r="K623" s="86" t="s">
        <v>1375</v>
      </c>
      <c r="L623" s="86" t="s">
        <v>1376</v>
      </c>
    </row>
    <row r="624" spans="1:12" s="31" customFormat="1" ht="15" customHeight="1" x14ac:dyDescent="0.25">
      <c r="A624" s="87" t="str">
        <f>_xlfn.CONCAT(B624,C624)</f>
        <v>78513521</v>
      </c>
      <c r="B624" s="86">
        <v>7851352</v>
      </c>
      <c r="C624" s="86">
        <v>1</v>
      </c>
      <c r="D624" s="86" t="s">
        <v>3586</v>
      </c>
      <c r="E624" s="86" t="s">
        <v>3587</v>
      </c>
      <c r="F624" s="86" t="s">
        <v>1433</v>
      </c>
      <c r="G624" s="89">
        <v>60807</v>
      </c>
      <c r="H624" s="84" t="s">
        <v>953</v>
      </c>
      <c r="I624" s="84">
        <v>191</v>
      </c>
      <c r="J624" s="83" t="s">
        <v>1310</v>
      </c>
      <c r="K624" s="86" t="s">
        <v>1381</v>
      </c>
      <c r="L624" s="86" t="s">
        <v>1382</v>
      </c>
    </row>
    <row r="625" spans="1:12" s="31" customFormat="1" ht="15" customHeight="1" x14ac:dyDescent="0.25">
      <c r="A625" s="87" t="str">
        <f>_xlfn.CONCAT(B625,C625)</f>
        <v>96489871</v>
      </c>
      <c r="B625" s="86">
        <v>9648987</v>
      </c>
      <c r="C625" s="86">
        <v>1</v>
      </c>
      <c r="D625" s="86" t="s">
        <v>3604</v>
      </c>
      <c r="E625" s="86" t="s">
        <v>3605</v>
      </c>
      <c r="F625" s="86" t="s">
        <v>1433</v>
      </c>
      <c r="G625" s="89">
        <v>2661</v>
      </c>
      <c r="H625" s="84" t="s">
        <v>59</v>
      </c>
      <c r="I625" s="84">
        <v>191</v>
      </c>
      <c r="J625" s="83" t="s">
        <v>1310</v>
      </c>
      <c r="K625" s="86" t="s">
        <v>1375</v>
      </c>
      <c r="L625" s="86" t="s">
        <v>1376</v>
      </c>
    </row>
    <row r="626" spans="1:12" s="31" customFormat="1" ht="15" customHeight="1" x14ac:dyDescent="0.25">
      <c r="A626" s="87" t="str">
        <f>_xlfn.CONCAT(B626,C626)</f>
        <v>57948451</v>
      </c>
      <c r="B626" s="86">
        <v>5794845</v>
      </c>
      <c r="C626" s="86">
        <v>1</v>
      </c>
      <c r="D626" s="86" t="s">
        <v>3610</v>
      </c>
      <c r="E626" s="86" t="s">
        <v>3611</v>
      </c>
      <c r="F626" s="86" t="s">
        <v>1428</v>
      </c>
      <c r="G626" s="89">
        <v>73767</v>
      </c>
      <c r="H626" s="84" t="s">
        <v>1149</v>
      </c>
      <c r="I626" s="84">
        <v>191</v>
      </c>
      <c r="J626" s="83" t="s">
        <v>1310</v>
      </c>
      <c r="K626" s="86" t="s">
        <v>1376</v>
      </c>
      <c r="L626" s="86" t="s">
        <v>1377</v>
      </c>
    </row>
    <row r="627" spans="1:12" s="31" customFormat="1" ht="15" customHeight="1" x14ac:dyDescent="0.25">
      <c r="A627" s="87" t="str">
        <f>_xlfn.CONCAT(B627,C627)</f>
        <v>70381731</v>
      </c>
      <c r="B627" s="86">
        <v>7038173</v>
      </c>
      <c r="C627" s="86">
        <v>1</v>
      </c>
      <c r="D627" s="86" t="s">
        <v>3625</v>
      </c>
      <c r="E627" s="86" t="s">
        <v>3626</v>
      </c>
      <c r="F627" s="86" t="s">
        <v>1433</v>
      </c>
      <c r="G627" s="89">
        <v>60797</v>
      </c>
      <c r="H627" s="84" t="s">
        <v>944</v>
      </c>
      <c r="I627" s="84">
        <v>191</v>
      </c>
      <c r="J627" s="83" t="s">
        <v>1310</v>
      </c>
      <c r="K627" s="86" t="s">
        <v>1383</v>
      </c>
      <c r="L627" s="86" t="s">
        <v>1388</v>
      </c>
    </row>
    <row r="628" spans="1:12" s="31" customFormat="1" ht="15" customHeight="1" x14ac:dyDescent="0.25">
      <c r="A628" s="87" t="str">
        <f>_xlfn.CONCAT(B628,C628)</f>
        <v>93119931</v>
      </c>
      <c r="B628" s="86">
        <v>9311993</v>
      </c>
      <c r="C628" s="86">
        <v>1</v>
      </c>
      <c r="D628" s="86" t="s">
        <v>3658</v>
      </c>
      <c r="E628" s="86" t="s">
        <v>3659</v>
      </c>
      <c r="F628" s="86" t="s">
        <v>1433</v>
      </c>
      <c r="G628" s="89">
        <v>73767</v>
      </c>
      <c r="H628" s="84" t="s">
        <v>1149</v>
      </c>
      <c r="I628" s="84">
        <v>191</v>
      </c>
      <c r="J628" s="83" t="s">
        <v>1310</v>
      </c>
      <c r="K628" s="86" t="s">
        <v>1377</v>
      </c>
      <c r="L628" s="86" t="s">
        <v>1378</v>
      </c>
    </row>
    <row r="629" spans="1:12" s="31" customFormat="1" ht="15" customHeight="1" x14ac:dyDescent="0.25">
      <c r="A629" s="87" t="str">
        <f>_xlfn.CONCAT(B629,C629)</f>
        <v>71741961</v>
      </c>
      <c r="B629" s="86">
        <v>7174196</v>
      </c>
      <c r="C629" s="86">
        <v>1</v>
      </c>
      <c r="D629" s="86" t="s">
        <v>3660</v>
      </c>
      <c r="E629" s="86" t="s">
        <v>3661</v>
      </c>
      <c r="F629" s="86" t="s">
        <v>1433</v>
      </c>
      <c r="G629" s="89">
        <v>48183</v>
      </c>
      <c r="H629" s="84" t="s">
        <v>802</v>
      </c>
      <c r="I629" s="84">
        <v>191</v>
      </c>
      <c r="J629" s="83" t="s">
        <v>1310</v>
      </c>
      <c r="K629" s="86" t="s">
        <v>1381</v>
      </c>
      <c r="L629" s="86" t="s">
        <v>1382</v>
      </c>
    </row>
    <row r="630" spans="1:12" s="31" customFormat="1" ht="15" customHeight="1" x14ac:dyDescent="0.25">
      <c r="A630" s="87" t="str">
        <f>_xlfn.CONCAT(B630,C630)</f>
        <v>70224991</v>
      </c>
      <c r="B630" s="86">
        <v>7022499</v>
      </c>
      <c r="C630" s="86">
        <v>1</v>
      </c>
      <c r="D630" s="86" t="s">
        <v>3676</v>
      </c>
      <c r="E630" s="86" t="s">
        <v>3677</v>
      </c>
      <c r="F630" s="86" t="s">
        <v>1433</v>
      </c>
      <c r="G630" s="89">
        <v>69143</v>
      </c>
      <c r="H630" s="84" t="s">
        <v>1025</v>
      </c>
      <c r="I630" s="84">
        <v>191</v>
      </c>
      <c r="J630" s="83" t="s">
        <v>1310</v>
      </c>
      <c r="K630" s="86" t="s">
        <v>1378</v>
      </c>
      <c r="L630" s="86" t="s">
        <v>1381</v>
      </c>
    </row>
    <row r="631" spans="1:12" s="31" customFormat="1" ht="15" customHeight="1" x14ac:dyDescent="0.25">
      <c r="A631" s="87" t="str">
        <f>_xlfn.CONCAT(B631,C631)</f>
        <v>72627231</v>
      </c>
      <c r="B631" s="86">
        <v>7262723</v>
      </c>
      <c r="C631" s="86">
        <v>1</v>
      </c>
      <c r="D631" s="86" t="s">
        <v>3687</v>
      </c>
      <c r="E631" s="86" t="s">
        <v>3688</v>
      </c>
      <c r="F631" s="86" t="s">
        <v>1433</v>
      </c>
      <c r="G631" s="89">
        <v>2793</v>
      </c>
      <c r="H631" s="84" t="s">
        <v>70</v>
      </c>
      <c r="I631" s="84">
        <v>191</v>
      </c>
      <c r="J631" s="83" t="s">
        <v>1310</v>
      </c>
      <c r="K631" s="86" t="s">
        <v>1376</v>
      </c>
      <c r="L631" s="86" t="s">
        <v>1377</v>
      </c>
    </row>
    <row r="632" spans="1:12" s="31" customFormat="1" ht="15" customHeight="1" x14ac:dyDescent="0.25">
      <c r="A632" s="87" t="str">
        <f>_xlfn.CONCAT(B632,C632)</f>
        <v>73074451</v>
      </c>
      <c r="B632" s="86">
        <v>7307445</v>
      </c>
      <c r="C632" s="86">
        <v>1</v>
      </c>
      <c r="D632" s="86" t="s">
        <v>3695</v>
      </c>
      <c r="E632" s="86" t="s">
        <v>3696</v>
      </c>
      <c r="F632" s="86" t="s">
        <v>1428</v>
      </c>
      <c r="G632" s="89">
        <v>59219</v>
      </c>
      <c r="H632" s="84" t="s">
        <v>879</v>
      </c>
      <c r="I632" s="84">
        <v>191</v>
      </c>
      <c r="J632" s="83" t="s">
        <v>1310</v>
      </c>
      <c r="K632" s="86" t="s">
        <v>1378</v>
      </c>
      <c r="L632" s="86" t="s">
        <v>1381</v>
      </c>
    </row>
    <row r="633" spans="1:12" s="31" customFormat="1" ht="15" customHeight="1" x14ac:dyDescent="0.25">
      <c r="A633" s="87" t="str">
        <f>_xlfn.CONCAT(B633,C633)</f>
        <v>72949921</v>
      </c>
      <c r="B633" s="86">
        <v>7294992</v>
      </c>
      <c r="C633" s="86">
        <v>1</v>
      </c>
      <c r="D633" s="86" t="s">
        <v>3727</v>
      </c>
      <c r="E633" s="86" t="s">
        <v>3728</v>
      </c>
      <c r="F633" s="86" t="s">
        <v>1428</v>
      </c>
      <c r="G633" s="89">
        <v>67321</v>
      </c>
      <c r="H633" s="84" t="s">
        <v>1014</v>
      </c>
      <c r="I633" s="84">
        <v>191</v>
      </c>
      <c r="J633" s="83" t="s">
        <v>1310</v>
      </c>
      <c r="K633" s="86" t="s">
        <v>1377</v>
      </c>
      <c r="L633" s="86" t="s">
        <v>1378</v>
      </c>
    </row>
    <row r="634" spans="1:12" s="31" customFormat="1" ht="15" customHeight="1" x14ac:dyDescent="0.25">
      <c r="A634" s="87" t="str">
        <f>_xlfn.CONCAT(B634,C634)</f>
        <v>79625511</v>
      </c>
      <c r="B634" s="86">
        <v>7962551</v>
      </c>
      <c r="C634" s="86">
        <v>1</v>
      </c>
      <c r="D634" s="86" t="s">
        <v>3731</v>
      </c>
      <c r="E634" s="86" t="s">
        <v>3732</v>
      </c>
      <c r="F634" s="86" t="s">
        <v>1433</v>
      </c>
      <c r="G634" s="89">
        <v>33327</v>
      </c>
      <c r="H634" s="84" t="s">
        <v>699</v>
      </c>
      <c r="I634" s="84">
        <v>191</v>
      </c>
      <c r="J634" s="83" t="s">
        <v>1310</v>
      </c>
      <c r="K634" s="86" t="s">
        <v>1376</v>
      </c>
      <c r="L634" s="86" t="s">
        <v>1377</v>
      </c>
    </row>
    <row r="635" spans="1:12" s="31" customFormat="1" ht="15" customHeight="1" x14ac:dyDescent="0.25">
      <c r="A635" s="87" t="str">
        <f>_xlfn.CONCAT(B635,C635)</f>
        <v>69901134</v>
      </c>
      <c r="B635" s="86">
        <v>6990113</v>
      </c>
      <c r="C635" s="86">
        <v>4</v>
      </c>
      <c r="D635" s="86" t="s">
        <v>3748</v>
      </c>
      <c r="E635" s="86">
        <v>4954562</v>
      </c>
      <c r="F635" s="86" t="s">
        <v>1428</v>
      </c>
      <c r="G635" s="89">
        <v>73767</v>
      </c>
      <c r="H635" s="84" t="s">
        <v>1149</v>
      </c>
      <c r="I635" s="84">
        <v>191</v>
      </c>
      <c r="J635" s="83" t="s">
        <v>1310</v>
      </c>
      <c r="K635" s="86" t="s">
        <v>1376</v>
      </c>
      <c r="L635" s="86" t="s">
        <v>1377</v>
      </c>
    </row>
    <row r="636" spans="1:12" s="31" customFormat="1" ht="15" customHeight="1" x14ac:dyDescent="0.25">
      <c r="A636" s="87" t="str">
        <f>_xlfn.CONCAT(B636,C636)</f>
        <v>93987901</v>
      </c>
      <c r="B636" s="86">
        <v>9398790</v>
      </c>
      <c r="C636" s="86">
        <v>1</v>
      </c>
      <c r="D636" s="86" t="s">
        <v>3763</v>
      </c>
      <c r="E636" s="86" t="s">
        <v>3764</v>
      </c>
      <c r="F636" s="86" t="s">
        <v>1428</v>
      </c>
      <c r="G636" s="89">
        <v>64443</v>
      </c>
      <c r="H636" s="84" t="s">
        <v>997</v>
      </c>
      <c r="I636" s="84">
        <v>191</v>
      </c>
      <c r="J636" s="83" t="s">
        <v>1310</v>
      </c>
      <c r="K636" s="86" t="s">
        <v>1377</v>
      </c>
      <c r="L636" s="86" t="s">
        <v>1378</v>
      </c>
    </row>
    <row r="637" spans="1:12" s="31" customFormat="1" ht="15" customHeight="1" x14ac:dyDescent="0.25">
      <c r="A637" s="87" t="str">
        <f>_xlfn.CONCAT(B637,C637)</f>
        <v>72684761</v>
      </c>
      <c r="B637" s="86">
        <v>7268476</v>
      </c>
      <c r="C637" s="86">
        <v>1</v>
      </c>
      <c r="D637" s="86" t="s">
        <v>3765</v>
      </c>
      <c r="E637" s="86">
        <v>19115932</v>
      </c>
      <c r="F637" s="86" t="s">
        <v>1428</v>
      </c>
      <c r="G637" s="89">
        <v>69801</v>
      </c>
      <c r="H637" s="84" t="s">
        <v>1062</v>
      </c>
      <c r="I637" s="84">
        <v>191</v>
      </c>
      <c r="J637" s="83" t="s">
        <v>1310</v>
      </c>
      <c r="K637" s="86" t="s">
        <v>1376</v>
      </c>
      <c r="L637" s="86" t="s">
        <v>1377</v>
      </c>
    </row>
    <row r="638" spans="1:12" s="31" customFormat="1" ht="15" customHeight="1" x14ac:dyDescent="0.25">
      <c r="A638" s="87" t="str">
        <f>_xlfn.CONCAT(B638,C638)</f>
        <v>72673701</v>
      </c>
      <c r="B638" s="86">
        <v>7267370</v>
      </c>
      <c r="C638" s="86">
        <v>1</v>
      </c>
      <c r="D638" s="86" t="s">
        <v>3768</v>
      </c>
      <c r="E638" s="86" t="s">
        <v>3769</v>
      </c>
      <c r="F638" s="86" t="s">
        <v>1428</v>
      </c>
      <c r="G638" s="89">
        <v>7495</v>
      </c>
      <c r="H638" s="84" t="s">
        <v>1289</v>
      </c>
      <c r="I638" s="84">
        <v>191</v>
      </c>
      <c r="J638" s="83" t="s">
        <v>1310</v>
      </c>
      <c r="K638" s="86" t="s">
        <v>1375</v>
      </c>
      <c r="L638" s="86" t="s">
        <v>1376</v>
      </c>
    </row>
    <row r="639" spans="1:12" s="31" customFormat="1" ht="15" customHeight="1" x14ac:dyDescent="0.25">
      <c r="A639" s="87" t="str">
        <f>_xlfn.CONCAT(B639,C639)</f>
        <v>96490011</v>
      </c>
      <c r="B639" s="86">
        <v>9649001</v>
      </c>
      <c r="C639" s="86">
        <v>1</v>
      </c>
      <c r="D639" s="86" t="s">
        <v>3775</v>
      </c>
      <c r="E639" s="86" t="s">
        <v>3776</v>
      </c>
      <c r="F639" s="86" t="s">
        <v>1433</v>
      </c>
      <c r="G639" s="89">
        <v>2727</v>
      </c>
      <c r="H639" s="84" t="s">
        <v>64</v>
      </c>
      <c r="I639" s="84">
        <v>191</v>
      </c>
      <c r="J639" s="83" t="s">
        <v>1310</v>
      </c>
      <c r="K639" s="86" t="s">
        <v>1377</v>
      </c>
      <c r="L639" s="86" t="s">
        <v>1378</v>
      </c>
    </row>
    <row r="640" spans="1:12" s="31" customFormat="1" ht="15" customHeight="1" x14ac:dyDescent="0.25">
      <c r="A640" s="87" t="str">
        <f>_xlfn.CONCAT(B640,C640)</f>
        <v>95081201</v>
      </c>
      <c r="B640" s="86">
        <v>9508120</v>
      </c>
      <c r="C640" s="86">
        <v>1</v>
      </c>
      <c r="D640" s="86" t="s">
        <v>3790</v>
      </c>
      <c r="E640" s="86" t="s">
        <v>3791</v>
      </c>
      <c r="F640" s="86" t="s">
        <v>1433</v>
      </c>
      <c r="G640" s="89">
        <v>73767</v>
      </c>
      <c r="H640" s="84" t="s">
        <v>1149</v>
      </c>
      <c r="I640" s="84">
        <v>191</v>
      </c>
      <c r="J640" s="83" t="s">
        <v>1310</v>
      </c>
      <c r="K640" s="86" t="s">
        <v>1375</v>
      </c>
      <c r="L640" s="86" t="s">
        <v>1376</v>
      </c>
    </row>
    <row r="641" spans="1:12" s="31" customFormat="1" ht="15" customHeight="1" x14ac:dyDescent="0.25">
      <c r="A641" s="87" t="str">
        <f>_xlfn.CONCAT(B641,C641)</f>
        <v>77447801</v>
      </c>
      <c r="B641" s="86">
        <v>7744780</v>
      </c>
      <c r="C641" s="86">
        <v>1</v>
      </c>
      <c r="D641" s="86" t="s">
        <v>3830</v>
      </c>
      <c r="E641" s="86" t="s">
        <v>3831</v>
      </c>
      <c r="F641" s="86" t="s">
        <v>1428</v>
      </c>
      <c r="G641" s="89">
        <v>2694</v>
      </c>
      <c r="H641" s="84" t="s">
        <v>62</v>
      </c>
      <c r="I641" s="84">
        <v>191</v>
      </c>
      <c r="J641" s="83" t="s">
        <v>1310</v>
      </c>
      <c r="K641" s="86" t="s">
        <v>1375</v>
      </c>
      <c r="L641" s="86" t="s">
        <v>1376</v>
      </c>
    </row>
    <row r="642" spans="1:12" s="31" customFormat="1" ht="15" customHeight="1" x14ac:dyDescent="0.25">
      <c r="A642" s="87" t="str">
        <f>_xlfn.CONCAT(B642,C642)</f>
        <v>85686493</v>
      </c>
      <c r="B642" s="86">
        <v>8568649</v>
      </c>
      <c r="C642" s="86">
        <v>3</v>
      </c>
      <c r="D642" s="86" t="s">
        <v>3836</v>
      </c>
      <c r="E642" s="86" t="s">
        <v>3837</v>
      </c>
      <c r="F642" s="86" t="s">
        <v>1428</v>
      </c>
      <c r="G642" s="89">
        <v>73767</v>
      </c>
      <c r="H642" s="84" t="s">
        <v>1149</v>
      </c>
      <c r="I642" s="84">
        <v>191</v>
      </c>
      <c r="J642" s="83" t="s">
        <v>1310</v>
      </c>
      <c r="K642" s="86" t="s">
        <v>1378</v>
      </c>
      <c r="L642" s="86" t="s">
        <v>1381</v>
      </c>
    </row>
    <row r="643" spans="1:12" s="31" customFormat="1" ht="15" customHeight="1" x14ac:dyDescent="0.25">
      <c r="A643" s="87" t="str">
        <f>_xlfn.CONCAT(B643,C643)</f>
        <v>72871121</v>
      </c>
      <c r="B643" s="86">
        <v>7287112</v>
      </c>
      <c r="C643" s="86">
        <v>1</v>
      </c>
      <c r="D643" s="86" t="s">
        <v>3838</v>
      </c>
      <c r="E643" s="86" t="s">
        <v>3839</v>
      </c>
      <c r="F643" s="86" t="s">
        <v>1433</v>
      </c>
      <c r="G643" s="89">
        <v>73767</v>
      </c>
      <c r="H643" s="84" t="s">
        <v>1149</v>
      </c>
      <c r="I643" s="84">
        <v>191</v>
      </c>
      <c r="J643" s="83" t="s">
        <v>1310</v>
      </c>
      <c r="K643" s="86" t="s">
        <v>1378</v>
      </c>
      <c r="L643" s="86" t="s">
        <v>1381</v>
      </c>
    </row>
    <row r="644" spans="1:12" s="31" customFormat="1" ht="15" customHeight="1" x14ac:dyDescent="0.25">
      <c r="A644" s="87" t="str">
        <f>_xlfn.CONCAT(B644,C644)</f>
        <v>91042521</v>
      </c>
      <c r="B644" s="86">
        <v>9104252</v>
      </c>
      <c r="C644" s="86">
        <v>1</v>
      </c>
      <c r="D644" s="86" t="s">
        <v>3858</v>
      </c>
      <c r="E644" s="86" t="s">
        <v>3859</v>
      </c>
      <c r="F644" s="86" t="s">
        <v>1428</v>
      </c>
      <c r="G644" s="89">
        <v>73767</v>
      </c>
      <c r="H644" s="84" t="s">
        <v>1149</v>
      </c>
      <c r="I644" s="84">
        <v>191</v>
      </c>
      <c r="J644" s="83" t="s">
        <v>1310</v>
      </c>
      <c r="K644" s="86" t="s">
        <v>1375</v>
      </c>
      <c r="L644" s="86" t="s">
        <v>1376</v>
      </c>
    </row>
    <row r="645" spans="1:12" s="31" customFormat="1" ht="15" customHeight="1" x14ac:dyDescent="0.25">
      <c r="A645" s="87" t="str">
        <f>_xlfn.CONCAT(B645,C645)</f>
        <v>91681261</v>
      </c>
      <c r="B645" s="86">
        <v>9168126</v>
      </c>
      <c r="C645" s="86">
        <v>1</v>
      </c>
      <c r="D645" s="86" t="s">
        <v>3877</v>
      </c>
      <c r="E645" s="86">
        <v>19905723</v>
      </c>
      <c r="F645" s="86" t="s">
        <v>1428</v>
      </c>
      <c r="G645" s="89">
        <v>73767</v>
      </c>
      <c r="H645" s="84" t="s">
        <v>1149</v>
      </c>
      <c r="I645" s="84">
        <v>191</v>
      </c>
      <c r="J645" s="83" t="s">
        <v>1310</v>
      </c>
      <c r="K645" s="86" t="s">
        <v>1377</v>
      </c>
      <c r="L645" s="86" t="s">
        <v>1378</v>
      </c>
    </row>
    <row r="646" spans="1:12" s="31" customFormat="1" ht="15" customHeight="1" x14ac:dyDescent="0.25">
      <c r="A646" s="87" t="str">
        <f>_xlfn.CONCAT(B646,C646)</f>
        <v>91517581</v>
      </c>
      <c r="B646" s="86">
        <v>9151758</v>
      </c>
      <c r="C646" s="86">
        <v>1</v>
      </c>
      <c r="D646" s="86" t="s">
        <v>3880</v>
      </c>
      <c r="E646" s="86" t="s">
        <v>3881</v>
      </c>
      <c r="F646" s="86" t="s">
        <v>1433</v>
      </c>
      <c r="G646" s="89">
        <v>73767</v>
      </c>
      <c r="H646" s="84" t="s">
        <v>1149</v>
      </c>
      <c r="I646" s="84">
        <v>191</v>
      </c>
      <c r="J646" s="83" t="s">
        <v>1310</v>
      </c>
      <c r="K646" s="86" t="s">
        <v>1377</v>
      </c>
      <c r="L646" s="86" t="s">
        <v>1378</v>
      </c>
    </row>
    <row r="647" spans="1:12" s="31" customFormat="1" ht="15" customHeight="1" x14ac:dyDescent="0.25">
      <c r="A647" s="87" t="str">
        <f>_xlfn.CONCAT(B647,C647)</f>
        <v>73125701</v>
      </c>
      <c r="B647" s="86">
        <v>7312570</v>
      </c>
      <c r="C647" s="86">
        <v>1</v>
      </c>
      <c r="D647" s="86" t="s">
        <v>3888</v>
      </c>
      <c r="E647" s="86" t="s">
        <v>3889</v>
      </c>
      <c r="F647" s="86" t="s">
        <v>1428</v>
      </c>
      <c r="G647" s="89">
        <v>59256</v>
      </c>
      <c r="H647" s="84" t="s">
        <v>908</v>
      </c>
      <c r="I647" s="84">
        <v>191</v>
      </c>
      <c r="J647" s="83" t="s">
        <v>1310</v>
      </c>
      <c r="K647" s="86" t="s">
        <v>1377</v>
      </c>
      <c r="L647" s="86" t="s">
        <v>1378</v>
      </c>
    </row>
    <row r="648" spans="1:12" s="31" customFormat="1" ht="15" customHeight="1" x14ac:dyDescent="0.25">
      <c r="A648" s="87" t="str">
        <f>_xlfn.CONCAT(B648,C648)</f>
        <v>73590681</v>
      </c>
      <c r="B648" s="86">
        <v>7359068</v>
      </c>
      <c r="C648" s="86">
        <v>1</v>
      </c>
      <c r="D648" s="86" t="s">
        <v>3896</v>
      </c>
      <c r="E648" s="86" t="s">
        <v>3897</v>
      </c>
      <c r="F648" s="86" t="s">
        <v>1428</v>
      </c>
      <c r="G648" s="89">
        <v>3681</v>
      </c>
      <c r="H648" s="84" t="s">
        <v>96</v>
      </c>
      <c r="I648" s="84">
        <v>191</v>
      </c>
      <c r="J648" s="83" t="s">
        <v>1310</v>
      </c>
      <c r="K648" s="86" t="s">
        <v>1416</v>
      </c>
      <c r="L648" s="86" t="s">
        <v>1419</v>
      </c>
    </row>
    <row r="649" spans="1:12" s="31" customFormat="1" ht="15" customHeight="1" x14ac:dyDescent="0.25">
      <c r="A649" s="87" t="str">
        <f>_xlfn.CONCAT(B649,C649)</f>
        <v>90832971</v>
      </c>
      <c r="B649" s="86">
        <v>9083297</v>
      </c>
      <c r="C649" s="86">
        <v>1</v>
      </c>
      <c r="D649" s="86" t="s">
        <v>3913</v>
      </c>
      <c r="E649" s="86" t="s">
        <v>3914</v>
      </c>
      <c r="F649" s="86" t="s">
        <v>1433</v>
      </c>
      <c r="G649" s="89">
        <v>59162</v>
      </c>
      <c r="H649" s="84" t="s">
        <v>843</v>
      </c>
      <c r="I649" s="84">
        <v>191</v>
      </c>
      <c r="J649" s="83" t="s">
        <v>1310</v>
      </c>
      <c r="K649" s="86" t="s">
        <v>1376</v>
      </c>
      <c r="L649" s="86" t="s">
        <v>1377</v>
      </c>
    </row>
    <row r="650" spans="1:12" s="31" customFormat="1" ht="15" customHeight="1" x14ac:dyDescent="0.25">
      <c r="A650" s="87" t="str">
        <f>_xlfn.CONCAT(B650,C650)</f>
        <v>86627081</v>
      </c>
      <c r="B650" s="86">
        <v>8662708</v>
      </c>
      <c r="C650" s="86">
        <v>1</v>
      </c>
      <c r="D650" s="86" t="s">
        <v>3926</v>
      </c>
      <c r="E650" s="86" t="s">
        <v>3927</v>
      </c>
      <c r="F650" s="86" t="s">
        <v>1433</v>
      </c>
      <c r="G650" s="89">
        <v>67314</v>
      </c>
      <c r="H650" s="84" t="s">
        <v>1009</v>
      </c>
      <c r="I650" s="84">
        <v>191</v>
      </c>
      <c r="J650" s="83" t="s">
        <v>1310</v>
      </c>
      <c r="K650" s="86" t="s">
        <v>1377</v>
      </c>
      <c r="L650" s="86" t="s">
        <v>1378</v>
      </c>
    </row>
    <row r="651" spans="1:12" s="31" customFormat="1" ht="15" customHeight="1" x14ac:dyDescent="0.25">
      <c r="A651" s="87" t="str">
        <f>_xlfn.CONCAT(B651,C651)</f>
        <v>72595171</v>
      </c>
      <c r="B651" s="86">
        <v>7259517</v>
      </c>
      <c r="C651" s="86">
        <v>1</v>
      </c>
      <c r="D651" s="86" t="s">
        <v>3929</v>
      </c>
      <c r="E651" s="86" t="s">
        <v>3930</v>
      </c>
      <c r="F651" s="86" t="s">
        <v>1433</v>
      </c>
      <c r="G651" s="89">
        <v>73767</v>
      </c>
      <c r="H651" s="84" t="s">
        <v>1149</v>
      </c>
      <c r="I651" s="84">
        <v>191</v>
      </c>
      <c r="J651" s="83" t="s">
        <v>1310</v>
      </c>
      <c r="K651" s="86" t="s">
        <v>1378</v>
      </c>
      <c r="L651" s="86" t="s">
        <v>1381</v>
      </c>
    </row>
    <row r="652" spans="1:12" s="31" customFormat="1" ht="15" customHeight="1" x14ac:dyDescent="0.25">
      <c r="A652" s="87" t="str">
        <f>_xlfn.CONCAT(B652,C652)</f>
        <v>96441921</v>
      </c>
      <c r="B652" s="86">
        <v>9644192</v>
      </c>
      <c r="C652" s="86">
        <v>1</v>
      </c>
      <c r="D652" s="86" t="s">
        <v>3965</v>
      </c>
      <c r="E652" s="86" t="s">
        <v>3966</v>
      </c>
      <c r="F652" s="86" t="s">
        <v>1433</v>
      </c>
      <c r="G652" s="89">
        <v>73767</v>
      </c>
      <c r="H652" s="84" t="s">
        <v>1149</v>
      </c>
      <c r="I652" s="84">
        <v>191</v>
      </c>
      <c r="J652" s="83" t="s">
        <v>1310</v>
      </c>
      <c r="K652" s="86" t="s">
        <v>1376</v>
      </c>
      <c r="L652" s="86" t="s">
        <v>1377</v>
      </c>
    </row>
    <row r="653" spans="1:12" s="31" customFormat="1" ht="15" customHeight="1" x14ac:dyDescent="0.25">
      <c r="A653" s="87" t="str">
        <f>_xlfn.CONCAT(B653,C653)</f>
        <v>72721083</v>
      </c>
      <c r="B653" s="86">
        <v>7272108</v>
      </c>
      <c r="C653" s="86">
        <v>3</v>
      </c>
      <c r="D653" s="86" t="s">
        <v>3983</v>
      </c>
      <c r="E653" s="86" t="s">
        <v>3984</v>
      </c>
      <c r="F653" s="86" t="s">
        <v>1428</v>
      </c>
      <c r="G653" s="89">
        <v>73767</v>
      </c>
      <c r="H653" s="84" t="s">
        <v>1149</v>
      </c>
      <c r="I653" s="84">
        <v>191</v>
      </c>
      <c r="J653" s="83" t="s">
        <v>1310</v>
      </c>
      <c r="K653" s="86" t="s">
        <v>1391</v>
      </c>
      <c r="L653" s="86" t="s">
        <v>1416</v>
      </c>
    </row>
    <row r="654" spans="1:12" s="31" customFormat="1" ht="15" customHeight="1" x14ac:dyDescent="0.25">
      <c r="A654" s="87" t="str">
        <f>_xlfn.CONCAT(B654,C654)</f>
        <v>78352181</v>
      </c>
      <c r="B654" s="86">
        <v>7835218</v>
      </c>
      <c r="C654" s="86">
        <v>1</v>
      </c>
      <c r="D654" s="86" t="s">
        <v>4011</v>
      </c>
      <c r="E654" s="86" t="s">
        <v>4012</v>
      </c>
      <c r="F654" s="86" t="s">
        <v>1433</v>
      </c>
      <c r="G654" s="89">
        <v>3681</v>
      </c>
      <c r="H654" s="84" t="s">
        <v>96</v>
      </c>
      <c r="I654" s="84">
        <v>191</v>
      </c>
      <c r="J654" s="83" t="s">
        <v>1310</v>
      </c>
      <c r="K654" s="86" t="s">
        <v>1381</v>
      </c>
      <c r="L654" s="86" t="s">
        <v>1382</v>
      </c>
    </row>
    <row r="655" spans="1:12" s="31" customFormat="1" ht="15" customHeight="1" x14ac:dyDescent="0.25">
      <c r="A655" s="87" t="str">
        <f>_xlfn.CONCAT(B655,C655)</f>
        <v>73022281</v>
      </c>
      <c r="B655" s="86">
        <v>7302228</v>
      </c>
      <c r="C655" s="86">
        <v>1</v>
      </c>
      <c r="D655" s="86" t="s">
        <v>4013</v>
      </c>
      <c r="E655" s="86" t="s">
        <v>4014</v>
      </c>
      <c r="F655" s="86" t="s">
        <v>1428</v>
      </c>
      <c r="G655" s="89">
        <v>58300</v>
      </c>
      <c r="H655" s="84" t="s">
        <v>832</v>
      </c>
      <c r="I655" s="84">
        <v>191</v>
      </c>
      <c r="J655" s="83" t="s">
        <v>1310</v>
      </c>
      <c r="K655" s="86" t="s">
        <v>1377</v>
      </c>
      <c r="L655" s="86" t="s">
        <v>1378</v>
      </c>
    </row>
    <row r="656" spans="1:12" s="31" customFormat="1" ht="15" customHeight="1" x14ac:dyDescent="0.25">
      <c r="A656" s="87" t="str">
        <f>_xlfn.CONCAT(B656,C656)</f>
        <v>83575591</v>
      </c>
      <c r="B656" s="86">
        <v>8357559</v>
      </c>
      <c r="C656" s="86">
        <v>1</v>
      </c>
      <c r="D656" s="86" t="s">
        <v>4036</v>
      </c>
      <c r="E656" s="86" t="s">
        <v>4037</v>
      </c>
      <c r="F656" s="86" t="s">
        <v>1433</v>
      </c>
      <c r="G656" s="89">
        <v>3556</v>
      </c>
      <c r="H656" s="84" t="s">
        <v>89</v>
      </c>
      <c r="I656" s="84">
        <v>191</v>
      </c>
      <c r="J656" s="83" t="s">
        <v>1310</v>
      </c>
      <c r="K656" s="86" t="s">
        <v>1378</v>
      </c>
      <c r="L656" s="86" t="s">
        <v>1381</v>
      </c>
    </row>
    <row r="657" spans="1:12" s="31" customFormat="1" ht="15" customHeight="1" x14ac:dyDescent="0.25">
      <c r="A657" s="87" t="str">
        <f>_xlfn.CONCAT(B657,C657)</f>
        <v>70030061</v>
      </c>
      <c r="B657" s="86">
        <v>7003006</v>
      </c>
      <c r="C657" s="86">
        <v>1</v>
      </c>
      <c r="D657" s="86" t="s">
        <v>4043</v>
      </c>
      <c r="E657" s="86" t="s">
        <v>4044</v>
      </c>
      <c r="F657" s="86" t="s">
        <v>1433</v>
      </c>
      <c r="G657" s="89">
        <v>2738</v>
      </c>
      <c r="H657" s="84" t="s">
        <v>65</v>
      </c>
      <c r="I657" s="84">
        <v>191</v>
      </c>
      <c r="J657" s="83" t="s">
        <v>1310</v>
      </c>
      <c r="K657" s="86" t="s">
        <v>1376</v>
      </c>
      <c r="L657" s="86" t="s">
        <v>1377</v>
      </c>
    </row>
    <row r="658" spans="1:12" s="31" customFormat="1" ht="15" customHeight="1" x14ac:dyDescent="0.25">
      <c r="A658" s="87" t="str">
        <f>_xlfn.CONCAT(B658,C658)</f>
        <v>70415851</v>
      </c>
      <c r="B658" s="86">
        <v>7041585</v>
      </c>
      <c r="C658" s="86">
        <v>1</v>
      </c>
      <c r="D658" s="86" t="s">
        <v>4054</v>
      </c>
      <c r="E658" s="86" t="s">
        <v>4055</v>
      </c>
      <c r="F658" s="86" t="s">
        <v>1428</v>
      </c>
      <c r="G658" s="89">
        <v>59231</v>
      </c>
      <c r="H658" s="84" t="s">
        <v>891</v>
      </c>
      <c r="I658" s="84">
        <v>191</v>
      </c>
      <c r="J658" s="83" t="s">
        <v>1310</v>
      </c>
      <c r="K658" s="86" t="s">
        <v>1416</v>
      </c>
      <c r="L658" s="86" t="s">
        <v>1419</v>
      </c>
    </row>
    <row r="659" spans="1:12" s="31" customFormat="1" ht="15" customHeight="1" x14ac:dyDescent="0.25">
      <c r="A659" s="87" t="str">
        <f>_xlfn.CONCAT(B659,C659)</f>
        <v>85333981</v>
      </c>
      <c r="B659" s="86">
        <v>8533398</v>
      </c>
      <c r="C659" s="86">
        <v>1</v>
      </c>
      <c r="D659" s="86" t="s">
        <v>4056</v>
      </c>
      <c r="E659" s="86" t="s">
        <v>4057</v>
      </c>
      <c r="F659" s="86" t="s">
        <v>1428</v>
      </c>
      <c r="G659" s="89">
        <v>59167</v>
      </c>
      <c r="H659" s="84" t="s">
        <v>847</v>
      </c>
      <c r="I659" s="84">
        <v>191</v>
      </c>
      <c r="J659" s="83" t="s">
        <v>1310</v>
      </c>
      <c r="K659" s="86" t="s">
        <v>1377</v>
      </c>
      <c r="L659" s="86" t="s">
        <v>1378</v>
      </c>
    </row>
    <row r="660" spans="1:12" s="31" customFormat="1" ht="15" customHeight="1" x14ac:dyDescent="0.25">
      <c r="A660" s="87" t="str">
        <f>_xlfn.CONCAT(B660,C660)</f>
        <v>72628141</v>
      </c>
      <c r="B660" s="86">
        <v>7262814</v>
      </c>
      <c r="C660" s="86">
        <v>1</v>
      </c>
      <c r="D660" s="86" t="s">
        <v>4058</v>
      </c>
      <c r="E660" s="86" t="s">
        <v>4059</v>
      </c>
      <c r="F660" s="86" t="s">
        <v>1428</v>
      </c>
      <c r="G660" s="89">
        <v>60824</v>
      </c>
      <c r="H660" s="84" t="s">
        <v>956</v>
      </c>
      <c r="I660" s="84">
        <v>191</v>
      </c>
      <c r="J660" s="83" t="s">
        <v>1310</v>
      </c>
      <c r="K660" s="86" t="s">
        <v>1381</v>
      </c>
      <c r="L660" s="86" t="s">
        <v>1382</v>
      </c>
    </row>
    <row r="661" spans="1:12" s="31" customFormat="1" ht="15" customHeight="1" x14ac:dyDescent="0.25">
      <c r="A661" s="87" t="str">
        <f>_xlfn.CONCAT(B661,C661)</f>
        <v>56206481</v>
      </c>
      <c r="B661" s="86">
        <v>5620648</v>
      </c>
      <c r="C661" s="86">
        <v>1</v>
      </c>
      <c r="D661" s="86" t="s">
        <v>4076</v>
      </c>
      <c r="E661" s="86" t="s">
        <v>4077</v>
      </c>
      <c r="F661" s="86" t="s">
        <v>1433</v>
      </c>
      <c r="G661" s="89">
        <v>73015</v>
      </c>
      <c r="H661" s="84" t="s">
        <v>1129</v>
      </c>
      <c r="I661" s="84">
        <v>191</v>
      </c>
      <c r="J661" s="83" t="s">
        <v>1310</v>
      </c>
      <c r="K661" s="86" t="s">
        <v>1376</v>
      </c>
      <c r="L661" s="86" t="s">
        <v>1377</v>
      </c>
    </row>
    <row r="662" spans="1:12" s="31" customFormat="1" ht="15" customHeight="1" x14ac:dyDescent="0.25">
      <c r="A662" s="87" t="str">
        <f>_xlfn.CONCAT(B662,C662)</f>
        <v>70236501</v>
      </c>
      <c r="B662" s="86">
        <v>7023650</v>
      </c>
      <c r="C662" s="86">
        <v>1</v>
      </c>
      <c r="D662" s="86" t="s">
        <v>4085</v>
      </c>
      <c r="E662" s="86" t="s">
        <v>4086</v>
      </c>
      <c r="F662" s="86" t="s">
        <v>1433</v>
      </c>
      <c r="G662" s="89">
        <v>73767</v>
      </c>
      <c r="H662" s="84" t="s">
        <v>1149</v>
      </c>
      <c r="I662" s="84">
        <v>191</v>
      </c>
      <c r="J662" s="83" t="s">
        <v>1310</v>
      </c>
      <c r="K662" s="86" t="s">
        <v>1378</v>
      </c>
      <c r="L662" s="86" t="s">
        <v>1381</v>
      </c>
    </row>
    <row r="663" spans="1:12" s="31" customFormat="1" ht="15" customHeight="1" x14ac:dyDescent="0.25">
      <c r="A663" s="87" t="str">
        <f>_xlfn.CONCAT(B663,C663)</f>
        <v>72673321</v>
      </c>
      <c r="B663" s="86">
        <v>7267332</v>
      </c>
      <c r="C663" s="86">
        <v>1</v>
      </c>
      <c r="D663" s="86" t="s">
        <v>4103</v>
      </c>
      <c r="E663" s="86" t="s">
        <v>4104</v>
      </c>
      <c r="F663" s="86" t="s">
        <v>1428</v>
      </c>
      <c r="G663" s="89">
        <v>33511</v>
      </c>
      <c r="H663" s="84" t="s">
        <v>735</v>
      </c>
      <c r="I663" s="84">
        <v>191</v>
      </c>
      <c r="J663" s="83" t="s">
        <v>1310</v>
      </c>
      <c r="K663" s="86" t="s">
        <v>1378</v>
      </c>
      <c r="L663" s="86" t="s">
        <v>1381</v>
      </c>
    </row>
    <row r="664" spans="1:12" s="31" customFormat="1" ht="15" customHeight="1" x14ac:dyDescent="0.25">
      <c r="A664" s="87" t="str">
        <f>_xlfn.CONCAT(B664,C664)</f>
        <v>72275771</v>
      </c>
      <c r="B664" s="86">
        <v>7227577</v>
      </c>
      <c r="C664" s="86">
        <v>1</v>
      </c>
      <c r="D664" s="86" t="s">
        <v>4121</v>
      </c>
      <c r="E664" s="86" t="s">
        <v>4122</v>
      </c>
      <c r="F664" s="86" t="s">
        <v>1428</v>
      </c>
      <c r="G664" s="89">
        <v>73767</v>
      </c>
      <c r="H664" s="84" t="s">
        <v>1149</v>
      </c>
      <c r="I664" s="84">
        <v>191</v>
      </c>
      <c r="J664" s="83" t="s">
        <v>1310</v>
      </c>
      <c r="K664" s="86" t="s">
        <v>1416</v>
      </c>
      <c r="L664" s="86" t="s">
        <v>1419</v>
      </c>
    </row>
    <row r="665" spans="1:12" s="31" customFormat="1" ht="15" customHeight="1" x14ac:dyDescent="0.25">
      <c r="A665" s="87" t="str">
        <f>_xlfn.CONCAT(B665,C665)</f>
        <v>72747492</v>
      </c>
      <c r="B665" s="86">
        <v>7274749</v>
      </c>
      <c r="C665" s="86">
        <v>2</v>
      </c>
      <c r="D665" s="86" t="s">
        <v>4123</v>
      </c>
      <c r="E665" s="86">
        <v>20196082</v>
      </c>
      <c r="F665" s="86" t="s">
        <v>1428</v>
      </c>
      <c r="G665" s="89">
        <v>67214</v>
      </c>
      <c r="H665" s="84" t="s">
        <v>1005</v>
      </c>
      <c r="I665" s="84">
        <v>191</v>
      </c>
      <c r="J665" s="83" t="s">
        <v>1310</v>
      </c>
      <c r="K665" s="86" t="s">
        <v>1375</v>
      </c>
      <c r="L665" s="86" t="s">
        <v>1376</v>
      </c>
    </row>
    <row r="666" spans="1:12" s="31" customFormat="1" ht="15" customHeight="1" x14ac:dyDescent="0.25">
      <c r="A666" s="87" t="str">
        <f>_xlfn.CONCAT(B666,C666)</f>
        <v>83072341</v>
      </c>
      <c r="B666" s="86">
        <v>8307234</v>
      </c>
      <c r="C666" s="86">
        <v>1</v>
      </c>
      <c r="D666" s="86" t="s">
        <v>4140</v>
      </c>
      <c r="E666" s="86" t="s">
        <v>4141</v>
      </c>
      <c r="F666" s="86" t="s">
        <v>1433</v>
      </c>
      <c r="G666" s="89">
        <v>77663</v>
      </c>
      <c r="H666" s="84" t="s">
        <v>1163</v>
      </c>
      <c r="I666" s="84">
        <v>191</v>
      </c>
      <c r="J666" s="83" t="s">
        <v>1310</v>
      </c>
      <c r="K666" s="86" t="s">
        <v>1381</v>
      </c>
      <c r="L666" s="86" t="s">
        <v>1382</v>
      </c>
    </row>
    <row r="667" spans="1:12" s="31" customFormat="1" ht="15" customHeight="1" x14ac:dyDescent="0.25">
      <c r="A667" s="87" t="str">
        <f>_xlfn.CONCAT(B667,C667)</f>
        <v>73739461</v>
      </c>
      <c r="B667" s="86">
        <v>7373946</v>
      </c>
      <c r="C667" s="86">
        <v>1</v>
      </c>
      <c r="D667" s="86" t="s">
        <v>4160</v>
      </c>
      <c r="E667" s="86" t="s">
        <v>4161</v>
      </c>
      <c r="F667" s="86" t="s">
        <v>1428</v>
      </c>
      <c r="G667" s="89">
        <v>59161</v>
      </c>
      <c r="H667" s="84" t="s">
        <v>842</v>
      </c>
      <c r="I667" s="84">
        <v>191</v>
      </c>
      <c r="J667" s="83" t="s">
        <v>1310</v>
      </c>
      <c r="K667" s="86" t="s">
        <v>1378</v>
      </c>
      <c r="L667" s="86" t="s">
        <v>1381</v>
      </c>
    </row>
    <row r="668" spans="1:12" s="31" customFormat="1" ht="15" customHeight="1" x14ac:dyDescent="0.25">
      <c r="A668" s="87" t="str">
        <f>_xlfn.CONCAT(B668,C668)</f>
        <v>73022161</v>
      </c>
      <c r="B668" s="86">
        <v>7302216</v>
      </c>
      <c r="C668" s="86">
        <v>1</v>
      </c>
      <c r="D668" s="86" t="s">
        <v>4189</v>
      </c>
      <c r="E668" s="86" t="s">
        <v>4190</v>
      </c>
      <c r="F668" s="86" t="s">
        <v>1433</v>
      </c>
      <c r="G668" s="89">
        <v>67318</v>
      </c>
      <c r="H668" s="84" t="s">
        <v>1011</v>
      </c>
      <c r="I668" s="84">
        <v>191</v>
      </c>
      <c r="J668" s="83" t="s">
        <v>1310</v>
      </c>
      <c r="K668" s="86" t="s">
        <v>1375</v>
      </c>
      <c r="L668" s="86" t="s">
        <v>1376</v>
      </c>
    </row>
    <row r="669" spans="1:12" s="31" customFormat="1" ht="15" customHeight="1" x14ac:dyDescent="0.25">
      <c r="A669" s="87" t="str">
        <f>_xlfn.CONCAT(B669,C669)</f>
        <v>72641851</v>
      </c>
      <c r="B669" s="86">
        <v>7264185</v>
      </c>
      <c r="C669" s="86">
        <v>1</v>
      </c>
      <c r="D669" s="86" t="s">
        <v>4199</v>
      </c>
      <c r="E669" s="86" t="s">
        <v>4200</v>
      </c>
      <c r="F669" s="86" t="s">
        <v>1428</v>
      </c>
      <c r="G669" s="89">
        <v>3626</v>
      </c>
      <c r="H669" s="84" t="s">
        <v>94</v>
      </c>
      <c r="I669" s="84">
        <v>191</v>
      </c>
      <c r="J669" s="83" t="s">
        <v>1310</v>
      </c>
      <c r="K669" s="86" t="s">
        <v>1381</v>
      </c>
      <c r="L669" s="86" t="s">
        <v>1382</v>
      </c>
    </row>
    <row r="670" spans="1:12" s="31" customFormat="1" ht="15" customHeight="1" x14ac:dyDescent="0.25">
      <c r="A670" s="87" t="str">
        <f>_xlfn.CONCAT(B670,C670)</f>
        <v>73022531</v>
      </c>
      <c r="B670" s="86">
        <v>7302253</v>
      </c>
      <c r="C670" s="86">
        <v>1</v>
      </c>
      <c r="D670" s="86" t="s">
        <v>4203</v>
      </c>
      <c r="E670" s="86" t="s">
        <v>4204</v>
      </c>
      <c r="F670" s="86" t="s">
        <v>1428</v>
      </c>
      <c r="G670" s="89">
        <v>58300</v>
      </c>
      <c r="H670" s="84" t="s">
        <v>832</v>
      </c>
      <c r="I670" s="84">
        <v>191</v>
      </c>
      <c r="J670" s="83" t="s">
        <v>1310</v>
      </c>
      <c r="K670" s="86" t="s">
        <v>1377</v>
      </c>
      <c r="L670" s="86" t="s">
        <v>1378</v>
      </c>
    </row>
    <row r="671" spans="1:12" s="31" customFormat="1" ht="15" customHeight="1" x14ac:dyDescent="0.25">
      <c r="A671" s="87" t="str">
        <f>_xlfn.CONCAT(B671,C671)</f>
        <v>69335201</v>
      </c>
      <c r="B671" s="86">
        <v>6933520</v>
      </c>
      <c r="C671" s="86">
        <v>1</v>
      </c>
      <c r="D671" s="86" t="s">
        <v>4210</v>
      </c>
      <c r="E671" s="86" t="s">
        <v>4211</v>
      </c>
      <c r="F671" s="86" t="s">
        <v>1433</v>
      </c>
      <c r="G671" s="89">
        <v>73767</v>
      </c>
      <c r="H671" s="84" t="s">
        <v>1149</v>
      </c>
      <c r="I671" s="84">
        <v>191</v>
      </c>
      <c r="J671" s="83" t="s">
        <v>1310</v>
      </c>
      <c r="K671" s="86" t="s">
        <v>1378</v>
      </c>
      <c r="L671" s="86" t="s">
        <v>1381</v>
      </c>
    </row>
    <row r="672" spans="1:12" s="31" customFormat="1" ht="15" customHeight="1" x14ac:dyDescent="0.25">
      <c r="A672" s="87" t="str">
        <f>_xlfn.CONCAT(B672,C672)</f>
        <v>83091401</v>
      </c>
      <c r="B672" s="86">
        <v>8309140</v>
      </c>
      <c r="C672" s="86">
        <v>1</v>
      </c>
      <c r="D672" s="86" t="s">
        <v>4214</v>
      </c>
      <c r="E672" s="86" t="s">
        <v>4215</v>
      </c>
      <c r="F672" s="86" t="s">
        <v>1433</v>
      </c>
      <c r="G672" s="89">
        <v>77663</v>
      </c>
      <c r="H672" s="84" t="s">
        <v>1163</v>
      </c>
      <c r="I672" s="84">
        <v>191</v>
      </c>
      <c r="J672" s="83" t="s">
        <v>1310</v>
      </c>
      <c r="K672" s="86" t="s">
        <v>1376</v>
      </c>
      <c r="L672" s="86" t="s">
        <v>1377</v>
      </c>
    </row>
    <row r="673" spans="1:12" s="31" customFormat="1" ht="15" customHeight="1" x14ac:dyDescent="0.25">
      <c r="A673" s="87" t="str">
        <f>_xlfn.CONCAT(B673,C673)</f>
        <v>70296391</v>
      </c>
      <c r="B673" s="86">
        <v>7029639</v>
      </c>
      <c r="C673" s="86">
        <v>1</v>
      </c>
      <c r="D673" s="86" t="s">
        <v>4234</v>
      </c>
      <c r="E673" s="86" t="s">
        <v>4235</v>
      </c>
      <c r="F673" s="86" t="s">
        <v>1428</v>
      </c>
      <c r="G673" s="89">
        <v>33351</v>
      </c>
      <c r="H673" s="84" t="s">
        <v>715</v>
      </c>
      <c r="I673" s="84">
        <v>191</v>
      </c>
      <c r="J673" s="83" t="s">
        <v>1310</v>
      </c>
      <c r="K673" s="86" t="s">
        <v>1424</v>
      </c>
      <c r="L673" s="86" t="s">
        <v>1375</v>
      </c>
    </row>
    <row r="674" spans="1:12" s="31" customFormat="1" ht="15" customHeight="1" x14ac:dyDescent="0.25">
      <c r="A674" s="87" t="str">
        <f>_xlfn.CONCAT(B674,C674)</f>
        <v>73632421</v>
      </c>
      <c r="B674" s="86">
        <v>7363242</v>
      </c>
      <c r="C674" s="86">
        <v>1</v>
      </c>
      <c r="D674" s="86" t="s">
        <v>4241</v>
      </c>
      <c r="E674" s="86" t="s">
        <v>4242</v>
      </c>
      <c r="F674" s="86" t="s">
        <v>1433</v>
      </c>
      <c r="G674" s="89">
        <v>2793</v>
      </c>
      <c r="H674" s="84" t="s">
        <v>70</v>
      </c>
      <c r="I674" s="84">
        <v>191</v>
      </c>
      <c r="J674" s="83" t="s">
        <v>1310</v>
      </c>
      <c r="K674" s="86" t="s">
        <v>1376</v>
      </c>
      <c r="L674" s="86" t="s">
        <v>1377</v>
      </c>
    </row>
    <row r="675" spans="1:12" s="31" customFormat="1" ht="15" customHeight="1" x14ac:dyDescent="0.25">
      <c r="A675" s="87" t="str">
        <f>_xlfn.CONCAT(B675,C675)</f>
        <v>90594901</v>
      </c>
      <c r="B675" s="86">
        <v>9059490</v>
      </c>
      <c r="C675" s="86">
        <v>1</v>
      </c>
      <c r="D675" s="86" t="s">
        <v>4246</v>
      </c>
      <c r="E675" s="86" t="s">
        <v>4247</v>
      </c>
      <c r="F675" s="86" t="s">
        <v>1428</v>
      </c>
      <c r="G675" s="89">
        <v>73767</v>
      </c>
      <c r="H675" s="84" t="s">
        <v>1149</v>
      </c>
      <c r="I675" s="84">
        <v>191</v>
      </c>
      <c r="J675" s="83" t="s">
        <v>1310</v>
      </c>
      <c r="K675" s="86" t="s">
        <v>1377</v>
      </c>
      <c r="L675" s="86" t="s">
        <v>1378</v>
      </c>
    </row>
    <row r="676" spans="1:12" s="31" customFormat="1" ht="15" customHeight="1" x14ac:dyDescent="0.25">
      <c r="A676" s="87" t="str">
        <f>_xlfn.CONCAT(B676,C676)</f>
        <v>73560921</v>
      </c>
      <c r="B676" s="86">
        <v>7356092</v>
      </c>
      <c r="C676" s="86">
        <v>1</v>
      </c>
      <c r="D676" s="86" t="s">
        <v>4260</v>
      </c>
      <c r="E676" s="86" t="s">
        <v>4261</v>
      </c>
      <c r="F676" s="86" t="s">
        <v>1433</v>
      </c>
      <c r="G676" s="89">
        <v>73767</v>
      </c>
      <c r="H676" s="84" t="s">
        <v>1149</v>
      </c>
      <c r="I676" s="84">
        <v>191</v>
      </c>
      <c r="J676" s="83" t="s">
        <v>1310</v>
      </c>
      <c r="K676" s="86" t="s">
        <v>1377</v>
      </c>
      <c r="L676" s="86" t="s">
        <v>1378</v>
      </c>
    </row>
    <row r="677" spans="1:12" s="31" customFormat="1" ht="15" customHeight="1" x14ac:dyDescent="0.25">
      <c r="A677" s="87" t="str">
        <f>_xlfn.CONCAT(B677,C677)</f>
        <v>72740511</v>
      </c>
      <c r="B677" s="86">
        <v>7274051</v>
      </c>
      <c r="C677" s="86">
        <v>1</v>
      </c>
      <c r="D677" s="86" t="s">
        <v>4268</v>
      </c>
      <c r="E677" s="86" t="s">
        <v>4269</v>
      </c>
      <c r="F677" s="86" t="s">
        <v>1428</v>
      </c>
      <c r="G677" s="89">
        <v>73767</v>
      </c>
      <c r="H677" s="84" t="s">
        <v>1149</v>
      </c>
      <c r="I677" s="84">
        <v>191</v>
      </c>
      <c r="J677" s="83" t="s">
        <v>1310</v>
      </c>
      <c r="K677" s="86" t="s">
        <v>1376</v>
      </c>
      <c r="L677" s="86" t="s">
        <v>1377</v>
      </c>
    </row>
    <row r="678" spans="1:12" s="31" customFormat="1" ht="15" customHeight="1" x14ac:dyDescent="0.25">
      <c r="A678" s="87" t="str">
        <f>_xlfn.CONCAT(B678,C678)</f>
        <v>63365772</v>
      </c>
      <c r="B678" s="86">
        <v>6336577</v>
      </c>
      <c r="C678" s="86">
        <v>2</v>
      </c>
      <c r="D678" s="86" t="s">
        <v>4270</v>
      </c>
      <c r="E678" s="86" t="s">
        <v>4271</v>
      </c>
      <c r="F678" s="86" t="s">
        <v>1428</v>
      </c>
      <c r="G678" s="89">
        <v>73767</v>
      </c>
      <c r="H678" s="84" t="s">
        <v>1149</v>
      </c>
      <c r="I678" s="84">
        <v>191</v>
      </c>
      <c r="J678" s="83" t="s">
        <v>1310</v>
      </c>
      <c r="K678" s="86" t="s">
        <v>1378</v>
      </c>
      <c r="L678" s="86" t="s">
        <v>1381</v>
      </c>
    </row>
    <row r="679" spans="1:12" s="31" customFormat="1" ht="15" customHeight="1" x14ac:dyDescent="0.25">
      <c r="A679" s="87" t="str">
        <f>_xlfn.CONCAT(B679,C679)</f>
        <v>75461543</v>
      </c>
      <c r="B679" s="86">
        <v>7546154</v>
      </c>
      <c r="C679" s="86">
        <v>3</v>
      </c>
      <c r="D679" s="86" t="s">
        <v>4286</v>
      </c>
      <c r="E679" s="86" t="s">
        <v>4287</v>
      </c>
      <c r="F679" s="86" t="s">
        <v>1428</v>
      </c>
      <c r="G679" s="89">
        <v>33347</v>
      </c>
      <c r="H679" s="84" t="s">
        <v>711</v>
      </c>
      <c r="I679" s="84">
        <v>191</v>
      </c>
      <c r="J679" s="83" t="s">
        <v>1310</v>
      </c>
      <c r="K679" s="86" t="s">
        <v>1381</v>
      </c>
      <c r="L679" s="86" t="s">
        <v>1382</v>
      </c>
    </row>
    <row r="680" spans="1:12" s="31" customFormat="1" ht="15" customHeight="1" x14ac:dyDescent="0.25">
      <c r="A680" s="87" t="str">
        <f>_xlfn.CONCAT(B680,C680)</f>
        <v>86739501</v>
      </c>
      <c r="B680" s="86">
        <v>8673950</v>
      </c>
      <c r="C680" s="86">
        <v>1</v>
      </c>
      <c r="D680" s="86" t="s">
        <v>4304</v>
      </c>
      <c r="E680" s="86" t="s">
        <v>4305</v>
      </c>
      <c r="F680" s="86" t="s">
        <v>1428</v>
      </c>
      <c r="G680" s="89">
        <v>2760</v>
      </c>
      <c r="H680" s="84" t="s">
        <v>67</v>
      </c>
      <c r="I680" s="84">
        <v>191</v>
      </c>
      <c r="J680" s="83" t="s">
        <v>1310</v>
      </c>
      <c r="K680" s="86" t="s">
        <v>1377</v>
      </c>
      <c r="L680" s="86" t="s">
        <v>1378</v>
      </c>
    </row>
    <row r="681" spans="1:12" s="31" customFormat="1" ht="15" customHeight="1" x14ac:dyDescent="0.25">
      <c r="A681" s="87" t="str">
        <f>_xlfn.CONCAT(B681,C681)</f>
        <v>72931121</v>
      </c>
      <c r="B681" s="86">
        <v>7293112</v>
      </c>
      <c r="C681" s="86">
        <v>1</v>
      </c>
      <c r="D681" s="86" t="s">
        <v>4330</v>
      </c>
      <c r="E681" s="86">
        <v>13942023</v>
      </c>
      <c r="F681" s="86" t="s">
        <v>1428</v>
      </c>
      <c r="G681" s="89">
        <v>73767</v>
      </c>
      <c r="H681" s="84" t="s">
        <v>1149</v>
      </c>
      <c r="I681" s="84">
        <v>191</v>
      </c>
      <c r="J681" s="83" t="s">
        <v>1310</v>
      </c>
      <c r="K681" s="86" t="s">
        <v>1378</v>
      </c>
      <c r="L681" s="86" t="s">
        <v>1381</v>
      </c>
    </row>
    <row r="682" spans="1:12" s="31" customFormat="1" ht="15" customHeight="1" x14ac:dyDescent="0.25">
      <c r="A682" s="87" t="str">
        <f>_xlfn.CONCAT(B682,C682)</f>
        <v>72453361</v>
      </c>
      <c r="B682" s="86">
        <v>7245336</v>
      </c>
      <c r="C682" s="86">
        <v>1</v>
      </c>
      <c r="D682" s="86" t="s">
        <v>4344</v>
      </c>
      <c r="E682" s="86">
        <v>14005798</v>
      </c>
      <c r="F682" s="86" t="s">
        <v>1428</v>
      </c>
      <c r="G682" s="89">
        <v>73767</v>
      </c>
      <c r="H682" s="84" t="s">
        <v>1149</v>
      </c>
      <c r="I682" s="84">
        <v>191</v>
      </c>
      <c r="J682" s="83" t="s">
        <v>1310</v>
      </c>
      <c r="K682" s="86" t="s">
        <v>1378</v>
      </c>
      <c r="L682" s="86" t="s">
        <v>1381</v>
      </c>
    </row>
    <row r="683" spans="1:12" s="31" customFormat="1" ht="15" customHeight="1" x14ac:dyDescent="0.25">
      <c r="A683" s="87" t="str">
        <f>_xlfn.CONCAT(B683,C683)</f>
        <v>71618391</v>
      </c>
      <c r="B683" s="86">
        <v>7161839</v>
      </c>
      <c r="C683" s="86">
        <v>1</v>
      </c>
      <c r="D683" s="86" t="s">
        <v>4345</v>
      </c>
      <c r="E683" s="86">
        <v>18039231</v>
      </c>
      <c r="F683" s="86" t="s">
        <v>1428</v>
      </c>
      <c r="G683" s="89">
        <v>59225</v>
      </c>
      <c r="H683" s="84" t="s">
        <v>885</v>
      </c>
      <c r="I683" s="84">
        <v>191</v>
      </c>
      <c r="J683" s="83" t="s">
        <v>1310</v>
      </c>
      <c r="K683" s="86" t="s">
        <v>1381</v>
      </c>
      <c r="L683" s="86" t="s">
        <v>1382</v>
      </c>
    </row>
    <row r="684" spans="1:12" s="31" customFormat="1" ht="15" customHeight="1" x14ac:dyDescent="0.25">
      <c r="A684" s="87" t="str">
        <f>_xlfn.CONCAT(B684,C684)</f>
        <v>72639221</v>
      </c>
      <c r="B684" s="86">
        <v>7263922</v>
      </c>
      <c r="C684" s="86">
        <v>1</v>
      </c>
      <c r="D684" s="86" t="s">
        <v>4349</v>
      </c>
      <c r="E684" s="86" t="s">
        <v>4350</v>
      </c>
      <c r="F684" s="86" t="s">
        <v>1428</v>
      </c>
      <c r="G684" s="89">
        <v>77663</v>
      </c>
      <c r="H684" s="84" t="s">
        <v>1163</v>
      </c>
      <c r="I684" s="84">
        <v>191</v>
      </c>
      <c r="J684" s="83" t="s">
        <v>1310</v>
      </c>
      <c r="K684" s="86" t="s">
        <v>1378</v>
      </c>
      <c r="L684" s="86" t="s">
        <v>1381</v>
      </c>
    </row>
    <row r="685" spans="1:12" s="31" customFormat="1" ht="15" customHeight="1" x14ac:dyDescent="0.25">
      <c r="A685" s="87" t="str">
        <f>_xlfn.CONCAT(B685,C685)</f>
        <v>90411141</v>
      </c>
      <c r="B685" s="86">
        <v>9041114</v>
      </c>
      <c r="C685" s="86">
        <v>1</v>
      </c>
      <c r="D685" s="86" t="s">
        <v>4363</v>
      </c>
      <c r="E685" s="86">
        <v>15878139</v>
      </c>
      <c r="F685" s="86" t="s">
        <v>1428</v>
      </c>
      <c r="G685" s="89">
        <v>85462</v>
      </c>
      <c r="H685" s="84" t="s">
        <v>1196</v>
      </c>
      <c r="I685" s="84">
        <v>191</v>
      </c>
      <c r="J685" s="83" t="s">
        <v>1310</v>
      </c>
      <c r="K685" s="86" t="s">
        <v>1378</v>
      </c>
      <c r="L685" s="86" t="s">
        <v>1381</v>
      </c>
    </row>
    <row r="686" spans="1:12" s="31" customFormat="1" ht="15" customHeight="1" x14ac:dyDescent="0.25">
      <c r="A686" s="87" t="str">
        <f>_xlfn.CONCAT(B686,C686)</f>
        <v>41487451</v>
      </c>
      <c r="B686" s="86">
        <v>4148745</v>
      </c>
      <c r="C686" s="86">
        <v>1</v>
      </c>
      <c r="D686" s="86" t="s">
        <v>4366</v>
      </c>
      <c r="E686" s="86" t="s">
        <v>4367</v>
      </c>
      <c r="F686" s="86" t="s">
        <v>1433</v>
      </c>
      <c r="G686" s="89">
        <v>33327</v>
      </c>
      <c r="H686" s="84" t="s">
        <v>699</v>
      </c>
      <c r="I686" s="84">
        <v>191</v>
      </c>
      <c r="J686" s="83" t="s">
        <v>1310</v>
      </c>
      <c r="K686" s="86" t="s">
        <v>1376</v>
      </c>
      <c r="L686" s="86" t="s">
        <v>1377</v>
      </c>
    </row>
    <row r="687" spans="1:12" s="31" customFormat="1" ht="15" customHeight="1" x14ac:dyDescent="0.25">
      <c r="A687" s="87" t="str">
        <f>_xlfn.CONCAT(B687,C687)</f>
        <v>71552201</v>
      </c>
      <c r="B687" s="86">
        <v>7155220</v>
      </c>
      <c r="C687" s="86">
        <v>1</v>
      </c>
      <c r="D687" s="86" t="s">
        <v>4377</v>
      </c>
      <c r="E687" s="86" t="s">
        <v>4378</v>
      </c>
      <c r="F687" s="86" t="s">
        <v>1433</v>
      </c>
      <c r="G687" s="89">
        <v>59251</v>
      </c>
      <c r="H687" s="84" t="s">
        <v>904</v>
      </c>
      <c r="I687" s="84">
        <v>191</v>
      </c>
      <c r="J687" s="83" t="s">
        <v>1310</v>
      </c>
      <c r="K687" s="86" t="s">
        <v>1378</v>
      </c>
      <c r="L687" s="86" t="s">
        <v>1381</v>
      </c>
    </row>
    <row r="688" spans="1:12" s="31" customFormat="1" ht="15" customHeight="1" x14ac:dyDescent="0.25">
      <c r="A688" s="87" t="str">
        <f>_xlfn.CONCAT(B688,C688)</f>
        <v>70215371</v>
      </c>
      <c r="B688" s="86">
        <v>7021537</v>
      </c>
      <c r="C688" s="86">
        <v>1</v>
      </c>
      <c r="D688" s="86" t="s">
        <v>4397</v>
      </c>
      <c r="E688" s="86" t="s">
        <v>4398</v>
      </c>
      <c r="F688" s="86" t="s">
        <v>1428</v>
      </c>
      <c r="G688" s="89">
        <v>2683</v>
      </c>
      <c r="H688" s="84" t="s">
        <v>61</v>
      </c>
      <c r="I688" s="84">
        <v>191</v>
      </c>
      <c r="J688" s="83" t="s">
        <v>1310</v>
      </c>
      <c r="K688" s="86" t="s">
        <v>1381</v>
      </c>
      <c r="L688" s="86" t="s">
        <v>1382</v>
      </c>
    </row>
    <row r="689" spans="1:12" s="31" customFormat="1" ht="15" customHeight="1" x14ac:dyDescent="0.25">
      <c r="A689" s="87" t="str">
        <f>_xlfn.CONCAT(B689,C689)</f>
        <v>36249001</v>
      </c>
      <c r="B689" s="86">
        <v>3624900</v>
      </c>
      <c r="C689" s="86">
        <v>1</v>
      </c>
      <c r="D689" s="86" t="s">
        <v>4401</v>
      </c>
      <c r="E689" s="86" t="s">
        <v>4402</v>
      </c>
      <c r="F689" s="86" t="s">
        <v>1433</v>
      </c>
      <c r="G689" s="89">
        <v>59299</v>
      </c>
      <c r="H689" s="84" t="s">
        <v>932</v>
      </c>
      <c r="I689" s="84">
        <v>191</v>
      </c>
      <c r="J689" s="83" t="s">
        <v>1310</v>
      </c>
      <c r="K689" s="86" t="s">
        <v>1378</v>
      </c>
      <c r="L689" s="86" t="s">
        <v>1381</v>
      </c>
    </row>
    <row r="690" spans="1:12" s="31" customFormat="1" ht="15" customHeight="1" x14ac:dyDescent="0.25">
      <c r="A690" s="87" t="str">
        <f>_xlfn.CONCAT(B690,C690)</f>
        <v>77332391</v>
      </c>
      <c r="B690" s="86">
        <v>7733239</v>
      </c>
      <c r="C690" s="86">
        <v>1</v>
      </c>
      <c r="D690" s="86" t="s">
        <v>4430</v>
      </c>
      <c r="E690" s="86" t="s">
        <v>4431</v>
      </c>
      <c r="F690" s="86" t="s">
        <v>1427</v>
      </c>
      <c r="G690" s="89">
        <v>73767</v>
      </c>
      <c r="H690" s="84" t="s">
        <v>1149</v>
      </c>
      <c r="I690" s="84">
        <v>191</v>
      </c>
      <c r="J690" s="83" t="s">
        <v>1310</v>
      </c>
      <c r="K690" s="86" t="s">
        <v>1375</v>
      </c>
      <c r="L690" s="86" t="s">
        <v>1376</v>
      </c>
    </row>
    <row r="691" spans="1:12" s="31" customFormat="1" ht="15" customHeight="1" x14ac:dyDescent="0.25">
      <c r="A691" s="87" t="str">
        <f>_xlfn.CONCAT(B691,C691)</f>
        <v>53418751</v>
      </c>
      <c r="B691" s="86">
        <v>5341875</v>
      </c>
      <c r="C691" s="86">
        <v>1</v>
      </c>
      <c r="D691" s="86" t="s">
        <v>4448</v>
      </c>
      <c r="E691" s="86" t="s">
        <v>4449</v>
      </c>
      <c r="F691" s="86" t="s">
        <v>1428</v>
      </c>
      <c r="G691" s="89">
        <v>67314</v>
      </c>
      <c r="H691" s="84" t="s">
        <v>1009</v>
      </c>
      <c r="I691" s="84">
        <v>191</v>
      </c>
      <c r="J691" s="83" t="s">
        <v>1310</v>
      </c>
      <c r="K691" s="86" t="s">
        <v>1381</v>
      </c>
      <c r="L691" s="86" t="s">
        <v>1382</v>
      </c>
    </row>
    <row r="692" spans="1:12" s="31" customFormat="1" ht="15" customHeight="1" x14ac:dyDescent="0.25">
      <c r="A692" s="87" t="str">
        <f>_xlfn.CONCAT(B692,C692)</f>
        <v>85334161</v>
      </c>
      <c r="B692" s="86">
        <v>8533416</v>
      </c>
      <c r="C692" s="86">
        <v>1</v>
      </c>
      <c r="D692" s="86" t="s">
        <v>4462</v>
      </c>
      <c r="E692" s="86">
        <v>22793567</v>
      </c>
      <c r="F692" s="86" t="s">
        <v>1428</v>
      </c>
      <c r="G692" s="89">
        <v>59167</v>
      </c>
      <c r="H692" s="84" t="s">
        <v>847</v>
      </c>
      <c r="I692" s="84">
        <v>191</v>
      </c>
      <c r="J692" s="83" t="s">
        <v>1310</v>
      </c>
      <c r="K692" s="86" t="s">
        <v>1378</v>
      </c>
      <c r="L692" s="86" t="s">
        <v>1381</v>
      </c>
    </row>
    <row r="693" spans="1:12" s="31" customFormat="1" ht="15" customHeight="1" x14ac:dyDescent="0.25">
      <c r="A693" s="87" t="str">
        <f>_xlfn.CONCAT(B693,C693)</f>
        <v>96642211</v>
      </c>
      <c r="B693" s="86">
        <v>9664221</v>
      </c>
      <c r="C693" s="86">
        <v>1</v>
      </c>
      <c r="D693" s="86" t="s">
        <v>4465</v>
      </c>
      <c r="E693" s="86" t="s">
        <v>4466</v>
      </c>
      <c r="F693" s="86" t="s">
        <v>1433</v>
      </c>
      <c r="G693" s="89">
        <v>59262</v>
      </c>
      <c r="H693" s="84" t="s">
        <v>911</v>
      </c>
      <c r="I693" s="84">
        <v>191</v>
      </c>
      <c r="J693" s="83" t="s">
        <v>1310</v>
      </c>
      <c r="K693" s="86" t="s">
        <v>1381</v>
      </c>
      <c r="L693" s="86" t="s">
        <v>1382</v>
      </c>
    </row>
    <row r="694" spans="1:12" s="31" customFormat="1" ht="15" customHeight="1" x14ac:dyDescent="0.25">
      <c r="A694" s="87" t="str">
        <f>_xlfn.CONCAT(B694,C694)</f>
        <v>70002731</v>
      </c>
      <c r="B694" s="86">
        <v>7000273</v>
      </c>
      <c r="C694" s="86">
        <v>1</v>
      </c>
      <c r="D694" s="86" t="s">
        <v>4482</v>
      </c>
      <c r="E694" s="86" t="s">
        <v>4483</v>
      </c>
      <c r="F694" s="86" t="s">
        <v>1433</v>
      </c>
      <c r="G694" s="89">
        <v>59298</v>
      </c>
      <c r="H694" s="84" t="s">
        <v>931</v>
      </c>
      <c r="I694" s="84">
        <v>191</v>
      </c>
      <c r="J694" s="83" t="s">
        <v>1310</v>
      </c>
      <c r="K694" s="86" t="s">
        <v>1424</v>
      </c>
      <c r="L694" s="86" t="s">
        <v>1375</v>
      </c>
    </row>
    <row r="695" spans="1:12" s="31" customFormat="1" ht="15" customHeight="1" x14ac:dyDescent="0.25">
      <c r="A695" s="87" t="str">
        <f>_xlfn.CONCAT(B695,C695)</f>
        <v>152633441</v>
      </c>
      <c r="B695" s="86">
        <v>15263344</v>
      </c>
      <c r="C695" s="86">
        <v>1</v>
      </c>
      <c r="D695" s="86" t="s">
        <v>1516</v>
      </c>
      <c r="E695" s="86" t="s">
        <v>1517</v>
      </c>
      <c r="F695" s="86" t="s">
        <v>1427</v>
      </c>
      <c r="G695" s="89">
        <v>5825</v>
      </c>
      <c r="H695" s="84" t="s">
        <v>508</v>
      </c>
      <c r="I695" s="84">
        <v>10</v>
      </c>
      <c r="J695" s="83" t="s">
        <v>1330</v>
      </c>
      <c r="K695" s="86" t="s">
        <v>1376</v>
      </c>
      <c r="L695" s="86" t="s">
        <v>1377</v>
      </c>
    </row>
    <row r="696" spans="1:12" s="31" customFormat="1" ht="15" customHeight="1" x14ac:dyDescent="0.25">
      <c r="A696" s="87" t="str">
        <f>_xlfn.CONCAT(B696,C696)</f>
        <v>42847441</v>
      </c>
      <c r="B696" s="86">
        <v>4284744</v>
      </c>
      <c r="C696" s="86">
        <v>1</v>
      </c>
      <c r="D696" s="86" t="s">
        <v>1602</v>
      </c>
      <c r="E696" s="86" t="s">
        <v>1603</v>
      </c>
      <c r="F696" s="86" t="s">
        <v>1428</v>
      </c>
      <c r="G696" s="89">
        <v>5825</v>
      </c>
      <c r="H696" s="84" t="s">
        <v>508</v>
      </c>
      <c r="I696" s="84">
        <v>10</v>
      </c>
      <c r="J696" s="83" t="s">
        <v>1330</v>
      </c>
      <c r="K696" s="86" t="s">
        <v>1419</v>
      </c>
      <c r="L696" s="86" t="s">
        <v>1420</v>
      </c>
    </row>
    <row r="697" spans="1:12" s="31" customFormat="1" ht="15" customHeight="1" x14ac:dyDescent="0.25">
      <c r="A697" s="87" t="str">
        <f>_xlfn.CONCAT(B697,C697)</f>
        <v>56215505</v>
      </c>
      <c r="B697" s="86">
        <v>5621550</v>
      </c>
      <c r="C697" s="86">
        <v>5</v>
      </c>
      <c r="D697" s="86" t="s">
        <v>1779</v>
      </c>
      <c r="E697" s="86" t="s">
        <v>1780</v>
      </c>
      <c r="F697" s="86" t="s">
        <v>1428</v>
      </c>
      <c r="G697" s="89">
        <v>5825</v>
      </c>
      <c r="H697" s="84" t="s">
        <v>508</v>
      </c>
      <c r="I697" s="84">
        <v>10</v>
      </c>
      <c r="J697" s="83" t="s">
        <v>1330</v>
      </c>
      <c r="K697" s="86" t="s">
        <v>1377</v>
      </c>
      <c r="L697" s="86" t="s">
        <v>1378</v>
      </c>
    </row>
    <row r="698" spans="1:12" s="31" customFormat="1" ht="15" customHeight="1" x14ac:dyDescent="0.25">
      <c r="A698" s="87" t="str">
        <f>_xlfn.CONCAT(B698,C698)</f>
        <v>81998021</v>
      </c>
      <c r="B698" s="86">
        <v>8199802</v>
      </c>
      <c r="C698" s="86">
        <v>1</v>
      </c>
      <c r="D698" s="86" t="s">
        <v>1918</v>
      </c>
      <c r="E698" s="86" t="s">
        <v>1919</v>
      </c>
      <c r="F698" s="86" t="s">
        <v>1428</v>
      </c>
      <c r="G698" s="89">
        <v>5825</v>
      </c>
      <c r="H698" s="84" t="s">
        <v>508</v>
      </c>
      <c r="I698" s="84">
        <v>10</v>
      </c>
      <c r="J698" s="83" t="s">
        <v>1330</v>
      </c>
      <c r="K698" s="86" t="s">
        <v>1381</v>
      </c>
      <c r="L698" s="86" t="s">
        <v>1382</v>
      </c>
    </row>
    <row r="699" spans="1:12" s="31" customFormat="1" ht="15" customHeight="1" x14ac:dyDescent="0.25">
      <c r="A699" s="87" t="str">
        <f>_xlfn.CONCAT(B699,C699)</f>
        <v>72595051</v>
      </c>
      <c r="B699" s="86">
        <v>7259505</v>
      </c>
      <c r="C699" s="86">
        <v>1</v>
      </c>
      <c r="D699" s="86" t="s">
        <v>1995</v>
      </c>
      <c r="E699" s="86">
        <v>18978913</v>
      </c>
      <c r="F699" s="86" t="s">
        <v>1428</v>
      </c>
      <c r="G699" s="89">
        <v>69514</v>
      </c>
      <c r="H699" s="84" t="s">
        <v>1053</v>
      </c>
      <c r="I699" s="84">
        <v>10</v>
      </c>
      <c r="J699" s="83" t="s">
        <v>1330</v>
      </c>
      <c r="K699" s="86" t="s">
        <v>1391</v>
      </c>
      <c r="L699" s="86" t="s">
        <v>1416</v>
      </c>
    </row>
    <row r="700" spans="1:12" s="31" customFormat="1" ht="15" customHeight="1" x14ac:dyDescent="0.25">
      <c r="A700" s="87" t="str">
        <f>_xlfn.CONCAT(B700,C700)</f>
        <v>123034603</v>
      </c>
      <c r="B700" s="86">
        <v>12303460</v>
      </c>
      <c r="C700" s="86">
        <v>3</v>
      </c>
      <c r="D700" s="86" t="s">
        <v>2073</v>
      </c>
      <c r="E700" s="86" t="s">
        <v>2074</v>
      </c>
      <c r="F700" s="86" t="s">
        <v>1433</v>
      </c>
      <c r="G700" s="89">
        <v>5825</v>
      </c>
      <c r="H700" s="84" t="s">
        <v>508</v>
      </c>
      <c r="I700" s="84">
        <v>10</v>
      </c>
      <c r="J700" s="83" t="s">
        <v>1330</v>
      </c>
      <c r="K700" s="86" t="s">
        <v>1378</v>
      </c>
      <c r="L700" s="86" t="s">
        <v>1381</v>
      </c>
    </row>
    <row r="701" spans="1:12" s="31" customFormat="1" ht="15" customHeight="1" x14ac:dyDescent="0.25">
      <c r="A701" s="87" t="str">
        <f>_xlfn.CONCAT(B701,C701)</f>
        <v>69456502</v>
      </c>
      <c r="B701" s="86">
        <v>6945650</v>
      </c>
      <c r="C701" s="86">
        <v>2</v>
      </c>
      <c r="D701" s="86" t="s">
        <v>2079</v>
      </c>
      <c r="E701" s="86" t="s">
        <v>2080</v>
      </c>
      <c r="F701" s="86" t="s">
        <v>1428</v>
      </c>
      <c r="G701" s="89">
        <v>69514</v>
      </c>
      <c r="H701" s="84" t="s">
        <v>1053</v>
      </c>
      <c r="I701" s="84">
        <v>10</v>
      </c>
      <c r="J701" s="83" t="s">
        <v>1330</v>
      </c>
      <c r="K701" s="86" t="s">
        <v>1391</v>
      </c>
      <c r="L701" s="86" t="s">
        <v>1416</v>
      </c>
    </row>
    <row r="702" spans="1:12" s="31" customFormat="1" ht="15" customHeight="1" x14ac:dyDescent="0.25">
      <c r="A702" s="87" t="str">
        <f>_xlfn.CONCAT(B702,C702)</f>
        <v>81548182</v>
      </c>
      <c r="B702" s="86">
        <v>8154818</v>
      </c>
      <c r="C702" s="86">
        <v>2</v>
      </c>
      <c r="D702" s="86" t="s">
        <v>2131</v>
      </c>
      <c r="E702" s="86">
        <v>21537352</v>
      </c>
      <c r="F702" s="86" t="s">
        <v>1433</v>
      </c>
      <c r="G702" s="89">
        <v>5860</v>
      </c>
      <c r="H702" s="84" t="s">
        <v>509</v>
      </c>
      <c r="I702" s="84">
        <v>10</v>
      </c>
      <c r="J702" s="83" t="s">
        <v>1330</v>
      </c>
      <c r="K702" s="86" t="s">
        <v>1381</v>
      </c>
      <c r="L702" s="86" t="s">
        <v>1382</v>
      </c>
    </row>
    <row r="703" spans="1:12" s="31" customFormat="1" ht="15" customHeight="1" x14ac:dyDescent="0.25">
      <c r="A703" s="87" t="str">
        <f>_xlfn.CONCAT(B703,C703)</f>
        <v>92578101</v>
      </c>
      <c r="B703" s="86">
        <v>9257810</v>
      </c>
      <c r="C703" s="86">
        <v>1</v>
      </c>
      <c r="D703" s="86" t="s">
        <v>2217</v>
      </c>
      <c r="E703" s="86" t="s">
        <v>2218</v>
      </c>
      <c r="F703" s="86" t="s">
        <v>1428</v>
      </c>
      <c r="G703" s="89">
        <v>5765</v>
      </c>
      <c r="H703" s="84" t="s">
        <v>501</v>
      </c>
      <c r="I703" s="84">
        <v>10</v>
      </c>
      <c r="J703" s="83" t="s">
        <v>1330</v>
      </c>
      <c r="K703" s="86" t="s">
        <v>1391</v>
      </c>
      <c r="L703" s="86" t="s">
        <v>1416</v>
      </c>
    </row>
    <row r="704" spans="1:12" s="31" customFormat="1" ht="15" customHeight="1" x14ac:dyDescent="0.25">
      <c r="A704" s="87" t="str">
        <f>_xlfn.CONCAT(B704,C704)</f>
        <v>52095961</v>
      </c>
      <c r="B704" s="86">
        <v>5209596</v>
      </c>
      <c r="C704" s="86">
        <v>1</v>
      </c>
      <c r="D704" s="86" t="s">
        <v>2268</v>
      </c>
      <c r="E704" s="86" t="s">
        <v>2269</v>
      </c>
      <c r="F704" s="86" t="s">
        <v>1433</v>
      </c>
      <c r="G704" s="89">
        <v>32669</v>
      </c>
      <c r="H704" s="84" t="s">
        <v>681</v>
      </c>
      <c r="I704" s="84">
        <v>10</v>
      </c>
      <c r="J704" s="83" t="s">
        <v>1330</v>
      </c>
      <c r="K704" s="86" t="s">
        <v>1376</v>
      </c>
      <c r="L704" s="86" t="s">
        <v>1377</v>
      </c>
    </row>
    <row r="705" spans="1:12" s="31" customFormat="1" ht="15" customHeight="1" x14ac:dyDescent="0.25">
      <c r="A705" s="87" t="str">
        <f>_xlfn.CONCAT(B705,C705)</f>
        <v>157834431</v>
      </c>
      <c r="B705" s="86">
        <v>15783443</v>
      </c>
      <c r="C705" s="86">
        <v>1</v>
      </c>
      <c r="D705" s="86" t="s">
        <v>2272</v>
      </c>
      <c r="E705" s="86" t="s">
        <v>2273</v>
      </c>
      <c r="F705" s="86" t="s">
        <v>1428</v>
      </c>
      <c r="G705" s="89">
        <v>5825</v>
      </c>
      <c r="H705" s="84" t="s">
        <v>508</v>
      </c>
      <c r="I705" s="84">
        <v>10</v>
      </c>
      <c r="J705" s="83" t="s">
        <v>1330</v>
      </c>
      <c r="K705" s="86" t="s">
        <v>1377</v>
      </c>
      <c r="L705" s="86" t="s">
        <v>1378</v>
      </c>
    </row>
    <row r="706" spans="1:12" s="31" customFormat="1" ht="15" customHeight="1" x14ac:dyDescent="0.25">
      <c r="A706" s="87" t="str">
        <f>_xlfn.CONCAT(B706,C706)</f>
        <v>97337602</v>
      </c>
      <c r="B706" s="86">
        <v>9733760</v>
      </c>
      <c r="C706" s="86">
        <v>2</v>
      </c>
      <c r="D706" s="86" t="s">
        <v>3004</v>
      </c>
      <c r="E706" s="86" t="s">
        <v>3005</v>
      </c>
      <c r="F706" s="86" t="s">
        <v>1428</v>
      </c>
      <c r="G706" s="89">
        <v>5825</v>
      </c>
      <c r="H706" s="84" t="s">
        <v>508</v>
      </c>
      <c r="I706" s="84">
        <v>10</v>
      </c>
      <c r="J706" s="83" t="s">
        <v>1330</v>
      </c>
      <c r="K706" s="86" t="s">
        <v>1391</v>
      </c>
      <c r="L706" s="86" t="s">
        <v>1416</v>
      </c>
    </row>
    <row r="707" spans="1:12" s="31" customFormat="1" ht="15" customHeight="1" x14ac:dyDescent="0.25">
      <c r="A707" s="87" t="str">
        <f>_xlfn.CONCAT(B707,C707)</f>
        <v>85205251</v>
      </c>
      <c r="B707" s="86">
        <v>8520525</v>
      </c>
      <c r="C707" s="86">
        <v>1</v>
      </c>
      <c r="D707" s="86" t="s">
        <v>3094</v>
      </c>
      <c r="E707" s="86" t="s">
        <v>3095</v>
      </c>
      <c r="F707" s="86" t="s">
        <v>1428</v>
      </c>
      <c r="G707" s="89">
        <v>69514</v>
      </c>
      <c r="H707" s="84" t="s">
        <v>1053</v>
      </c>
      <c r="I707" s="84">
        <v>10</v>
      </c>
      <c r="J707" s="83" t="s">
        <v>1330</v>
      </c>
      <c r="K707" s="86" t="s">
        <v>1381</v>
      </c>
      <c r="L707" s="86" t="s">
        <v>1382</v>
      </c>
    </row>
    <row r="708" spans="1:12" s="31" customFormat="1" ht="15" customHeight="1" x14ac:dyDescent="0.25">
      <c r="A708" s="87" t="str">
        <f>_xlfn.CONCAT(B708,C708)</f>
        <v>89301441</v>
      </c>
      <c r="B708" s="86">
        <v>8930144</v>
      </c>
      <c r="C708" s="86">
        <v>1</v>
      </c>
      <c r="D708" s="86" t="s">
        <v>3332</v>
      </c>
      <c r="E708" s="86">
        <v>20817677</v>
      </c>
      <c r="F708" s="86" t="s">
        <v>1428</v>
      </c>
      <c r="G708" s="89">
        <v>5825</v>
      </c>
      <c r="H708" s="84" t="s">
        <v>508</v>
      </c>
      <c r="I708" s="84">
        <v>10</v>
      </c>
      <c r="J708" s="83" t="s">
        <v>1330</v>
      </c>
      <c r="K708" s="86" t="s">
        <v>1381</v>
      </c>
      <c r="L708" s="86" t="s">
        <v>1382</v>
      </c>
    </row>
    <row r="709" spans="1:12" s="31" customFormat="1" ht="15" customHeight="1" x14ac:dyDescent="0.25">
      <c r="A709" s="87" t="str">
        <f>_xlfn.CONCAT(B709,C709)</f>
        <v>57934641</v>
      </c>
      <c r="B709" s="86">
        <v>5793464</v>
      </c>
      <c r="C709" s="86">
        <v>1</v>
      </c>
      <c r="D709" s="86" t="s">
        <v>3570</v>
      </c>
      <c r="E709" s="86" t="s">
        <v>3571</v>
      </c>
      <c r="F709" s="86" t="s">
        <v>1428</v>
      </c>
      <c r="G709" s="89">
        <v>5765</v>
      </c>
      <c r="H709" s="84" t="s">
        <v>501</v>
      </c>
      <c r="I709" s="84">
        <v>10</v>
      </c>
      <c r="J709" s="83" t="s">
        <v>1330</v>
      </c>
      <c r="K709" s="86" t="s">
        <v>1391</v>
      </c>
      <c r="L709" s="86" t="s">
        <v>1416</v>
      </c>
    </row>
    <row r="710" spans="1:12" s="31" customFormat="1" ht="15" customHeight="1" x14ac:dyDescent="0.25">
      <c r="A710" s="87" t="str">
        <f>_xlfn.CONCAT(B710,C710)</f>
        <v>88282711</v>
      </c>
      <c r="B710" s="86">
        <v>8828271</v>
      </c>
      <c r="C710" s="86">
        <v>1</v>
      </c>
      <c r="D710" s="86" t="s">
        <v>3597</v>
      </c>
      <c r="E710" s="86" t="s">
        <v>3598</v>
      </c>
      <c r="F710" s="86" t="s">
        <v>1428</v>
      </c>
      <c r="G710" s="89">
        <v>5825</v>
      </c>
      <c r="H710" s="84" t="s">
        <v>508</v>
      </c>
      <c r="I710" s="84">
        <v>10</v>
      </c>
      <c r="J710" s="83" t="s">
        <v>1330</v>
      </c>
      <c r="K710" s="86" t="s">
        <v>1378</v>
      </c>
      <c r="L710" s="86" t="s">
        <v>1381</v>
      </c>
    </row>
    <row r="711" spans="1:12" s="31" customFormat="1" ht="15" customHeight="1" x14ac:dyDescent="0.25">
      <c r="A711" s="87" t="str">
        <f>_xlfn.CONCAT(B711,C711)</f>
        <v>44271422</v>
      </c>
      <c r="B711" s="86">
        <v>4427142</v>
      </c>
      <c r="C711" s="86">
        <v>2</v>
      </c>
      <c r="D711" s="86" t="s">
        <v>3713</v>
      </c>
      <c r="E711" s="86" t="s">
        <v>3714</v>
      </c>
      <c r="F711" s="86" t="s">
        <v>1433</v>
      </c>
      <c r="G711" s="89">
        <v>5825</v>
      </c>
      <c r="H711" s="84" t="s">
        <v>508</v>
      </c>
      <c r="I711" s="84">
        <v>10</v>
      </c>
      <c r="J711" s="83" t="s">
        <v>1330</v>
      </c>
      <c r="K711" s="86" t="s">
        <v>1382</v>
      </c>
      <c r="L711" s="86" t="s">
        <v>1383</v>
      </c>
    </row>
    <row r="712" spans="1:12" s="31" customFormat="1" ht="15" customHeight="1" x14ac:dyDescent="0.25">
      <c r="A712" s="87" t="str">
        <f>_xlfn.CONCAT(B712,C712)</f>
        <v>96674161</v>
      </c>
      <c r="B712" s="86">
        <v>9667416</v>
      </c>
      <c r="C712" s="86">
        <v>1</v>
      </c>
      <c r="D712" s="86" t="s">
        <v>4254</v>
      </c>
      <c r="E712" s="86" t="s">
        <v>4255</v>
      </c>
      <c r="F712" s="86" t="s">
        <v>1428</v>
      </c>
      <c r="G712" s="89">
        <v>5825</v>
      </c>
      <c r="H712" s="84" t="s">
        <v>508</v>
      </c>
      <c r="I712" s="84">
        <v>10</v>
      </c>
      <c r="J712" s="83" t="s">
        <v>1330</v>
      </c>
      <c r="K712" s="86" t="s">
        <v>1391</v>
      </c>
      <c r="L712" s="86" t="s">
        <v>1416</v>
      </c>
    </row>
    <row r="713" spans="1:12" s="31" customFormat="1" ht="15" customHeight="1" x14ac:dyDescent="0.25">
      <c r="A713" s="87" t="str">
        <f>_xlfn.CONCAT(B713,C713)</f>
        <v>91699691</v>
      </c>
      <c r="B713" s="86">
        <v>9169969</v>
      </c>
      <c r="C713" s="86">
        <v>1</v>
      </c>
      <c r="D713" s="86" t="s">
        <v>4334</v>
      </c>
      <c r="E713" s="86" t="s">
        <v>4335</v>
      </c>
      <c r="F713" s="86" t="s">
        <v>1433</v>
      </c>
      <c r="G713" s="89">
        <v>5860</v>
      </c>
      <c r="H713" s="84" t="s">
        <v>509</v>
      </c>
      <c r="I713" s="84">
        <v>10</v>
      </c>
      <c r="J713" s="83" t="s">
        <v>1330</v>
      </c>
      <c r="K713" s="86" t="s">
        <v>1377</v>
      </c>
      <c r="L713" s="86" t="s">
        <v>1378</v>
      </c>
    </row>
    <row r="714" spans="1:12" s="31" customFormat="1" ht="15" customHeight="1" x14ac:dyDescent="0.25">
      <c r="A714" s="87" t="str">
        <f>_xlfn.CONCAT(B714,C714)</f>
        <v>88317621</v>
      </c>
      <c r="B714" s="86">
        <v>8831762</v>
      </c>
      <c r="C714" s="86">
        <v>1</v>
      </c>
      <c r="D714" s="86" t="s">
        <v>4423</v>
      </c>
      <c r="E714" s="86" t="s">
        <v>4424</v>
      </c>
      <c r="F714" s="86" t="s">
        <v>1428</v>
      </c>
      <c r="G714" s="89">
        <v>5860</v>
      </c>
      <c r="H714" s="84" t="s">
        <v>509</v>
      </c>
      <c r="I714" s="84">
        <v>10</v>
      </c>
      <c r="J714" s="83" t="s">
        <v>1330</v>
      </c>
      <c r="K714" s="86" t="s">
        <v>1378</v>
      </c>
      <c r="L714" s="86" t="s">
        <v>1381</v>
      </c>
    </row>
    <row r="715" spans="1:12" s="31" customFormat="1" ht="15" customHeight="1" x14ac:dyDescent="0.25">
      <c r="A715" s="87" t="str">
        <f>_xlfn.CONCAT(B715,C715)</f>
        <v>47675732</v>
      </c>
      <c r="B715" s="86">
        <v>4767573</v>
      </c>
      <c r="C715" s="86">
        <v>2</v>
      </c>
      <c r="D715" s="86" t="s">
        <v>1498</v>
      </c>
      <c r="E715" s="86" t="s">
        <v>1499</v>
      </c>
      <c r="F715" s="86" t="s">
        <v>1428</v>
      </c>
      <c r="G715" s="89">
        <v>72590</v>
      </c>
      <c r="H715" s="84" t="s">
        <v>1104</v>
      </c>
      <c r="I715" s="84">
        <v>31</v>
      </c>
      <c r="J715" s="83" t="s">
        <v>1314</v>
      </c>
      <c r="K715" s="86" t="s">
        <v>1375</v>
      </c>
      <c r="L715" s="86" t="s">
        <v>1376</v>
      </c>
    </row>
    <row r="716" spans="1:12" s="31" customFormat="1" ht="15" customHeight="1" x14ac:dyDescent="0.25">
      <c r="A716" s="87" t="str">
        <f>_xlfn.CONCAT(B716,C716)</f>
        <v>53471783</v>
      </c>
      <c r="B716" s="86">
        <v>5347178</v>
      </c>
      <c r="C716" s="86">
        <v>3</v>
      </c>
      <c r="D716" s="86" t="s">
        <v>1500</v>
      </c>
      <c r="E716" s="86" t="s">
        <v>1501</v>
      </c>
      <c r="F716" s="86" t="s">
        <v>1428</v>
      </c>
      <c r="G716" s="89">
        <v>72590</v>
      </c>
      <c r="H716" s="84" t="s">
        <v>1104</v>
      </c>
      <c r="I716" s="84">
        <v>31</v>
      </c>
      <c r="J716" s="83" t="s">
        <v>1314</v>
      </c>
      <c r="K716" s="86" t="s">
        <v>1419</v>
      </c>
      <c r="L716" s="86" t="s">
        <v>1420</v>
      </c>
    </row>
    <row r="717" spans="1:12" s="31" customFormat="1" ht="15" customHeight="1" x14ac:dyDescent="0.25">
      <c r="A717" s="87" t="str">
        <f>_xlfn.CONCAT(B717,C717)</f>
        <v>54876261</v>
      </c>
      <c r="B717" s="86">
        <v>5487626</v>
      </c>
      <c r="C717" s="86">
        <v>1</v>
      </c>
      <c r="D717" s="86" t="s">
        <v>1790</v>
      </c>
      <c r="E717" s="86" t="s">
        <v>1791</v>
      </c>
      <c r="F717" s="86" t="s">
        <v>1433</v>
      </c>
      <c r="G717" s="89">
        <v>72590</v>
      </c>
      <c r="H717" s="84" t="s">
        <v>1104</v>
      </c>
      <c r="I717" s="84">
        <v>31</v>
      </c>
      <c r="J717" s="83" t="s">
        <v>1314</v>
      </c>
      <c r="K717" s="86" t="s">
        <v>1378</v>
      </c>
      <c r="L717" s="86" t="s">
        <v>1381</v>
      </c>
    </row>
    <row r="718" spans="1:12" s="31" customFormat="1" ht="15" customHeight="1" x14ac:dyDescent="0.25">
      <c r="A718" s="87" t="str">
        <f>_xlfn.CONCAT(B718,C718)</f>
        <v>69742232</v>
      </c>
      <c r="B718" s="86">
        <v>6974223</v>
      </c>
      <c r="C718" s="86">
        <v>2</v>
      </c>
      <c r="D718" s="86" t="s">
        <v>2058</v>
      </c>
      <c r="E718" s="86" t="s">
        <v>2059</v>
      </c>
      <c r="F718" s="86" t="s">
        <v>1428</v>
      </c>
      <c r="G718" s="89">
        <v>16433</v>
      </c>
      <c r="H718" s="84" t="s">
        <v>570</v>
      </c>
      <c r="I718" s="84">
        <v>31</v>
      </c>
      <c r="J718" s="83" t="s">
        <v>1314</v>
      </c>
      <c r="K718" s="86" t="s">
        <v>1384</v>
      </c>
      <c r="L718" s="86" t="s">
        <v>1390</v>
      </c>
    </row>
    <row r="719" spans="1:12" s="31" customFormat="1" ht="15" customHeight="1" x14ac:dyDescent="0.25">
      <c r="A719" s="87" t="str">
        <f>_xlfn.CONCAT(B719,C719)</f>
        <v>141142524</v>
      </c>
      <c r="B719" s="86">
        <v>14114252</v>
      </c>
      <c r="C719" s="86">
        <v>4</v>
      </c>
      <c r="D719" s="86" t="s">
        <v>2065</v>
      </c>
      <c r="E719" s="86" t="s">
        <v>2066</v>
      </c>
      <c r="F719" s="86" t="s">
        <v>1428</v>
      </c>
      <c r="G719" s="89">
        <v>72590</v>
      </c>
      <c r="H719" s="84" t="s">
        <v>1104</v>
      </c>
      <c r="I719" s="84">
        <v>31</v>
      </c>
      <c r="J719" s="83" t="s">
        <v>1314</v>
      </c>
      <c r="K719" s="86" t="s">
        <v>1377</v>
      </c>
      <c r="L719" s="86" t="s">
        <v>1378</v>
      </c>
    </row>
    <row r="720" spans="1:12" s="31" customFormat="1" ht="15" customHeight="1" x14ac:dyDescent="0.25">
      <c r="A720" s="87" t="str">
        <f>_xlfn.CONCAT(B720,C720)</f>
        <v>61472901</v>
      </c>
      <c r="B720" s="86">
        <v>6147290</v>
      </c>
      <c r="C720" s="86">
        <v>1</v>
      </c>
      <c r="D720" s="86" t="s">
        <v>2169</v>
      </c>
      <c r="E720" s="86" t="s">
        <v>2170</v>
      </c>
      <c r="F720" s="86" t="s">
        <v>1433</v>
      </c>
      <c r="G720" s="89">
        <v>72590</v>
      </c>
      <c r="H720" s="84" t="s">
        <v>1104</v>
      </c>
      <c r="I720" s="84">
        <v>31</v>
      </c>
      <c r="J720" s="83" t="s">
        <v>1314</v>
      </c>
      <c r="K720" s="86" t="s">
        <v>1377</v>
      </c>
      <c r="L720" s="86" t="s">
        <v>1378</v>
      </c>
    </row>
    <row r="721" spans="1:12" s="31" customFormat="1" ht="15" customHeight="1" x14ac:dyDescent="0.25">
      <c r="A721" s="87" t="str">
        <f>_xlfn.CONCAT(B721,C721)</f>
        <v>72596212</v>
      </c>
      <c r="B721" s="86">
        <v>7259621</v>
      </c>
      <c r="C721" s="86">
        <v>2</v>
      </c>
      <c r="D721" s="86" t="s">
        <v>2289</v>
      </c>
      <c r="E721" s="86" t="s">
        <v>2290</v>
      </c>
      <c r="F721" s="86" t="s">
        <v>1428</v>
      </c>
      <c r="G721" s="89">
        <v>72590</v>
      </c>
      <c r="H721" s="84" t="s">
        <v>1104</v>
      </c>
      <c r="I721" s="84">
        <v>31</v>
      </c>
      <c r="J721" s="83" t="s">
        <v>1314</v>
      </c>
      <c r="K721" s="86" t="s">
        <v>1376</v>
      </c>
      <c r="L721" s="86" t="s">
        <v>1377</v>
      </c>
    </row>
    <row r="722" spans="1:12" s="31" customFormat="1" ht="15" customHeight="1" x14ac:dyDescent="0.25">
      <c r="A722" s="87" t="str">
        <f>_xlfn.CONCAT(B722,C722)</f>
        <v>91941371</v>
      </c>
      <c r="B722" s="86">
        <v>9194137</v>
      </c>
      <c r="C722" s="86">
        <v>1</v>
      </c>
      <c r="D722" s="86" t="s">
        <v>2673</v>
      </c>
      <c r="E722" s="86" t="s">
        <v>2674</v>
      </c>
      <c r="F722" s="86" t="s">
        <v>1428</v>
      </c>
      <c r="G722" s="89">
        <v>16433</v>
      </c>
      <c r="H722" s="84" t="s">
        <v>570</v>
      </c>
      <c r="I722" s="84">
        <v>31</v>
      </c>
      <c r="J722" s="83" t="s">
        <v>1314</v>
      </c>
      <c r="K722" s="86" t="s">
        <v>1379</v>
      </c>
      <c r="L722" s="86" t="s">
        <v>1380</v>
      </c>
    </row>
    <row r="723" spans="1:12" s="31" customFormat="1" ht="15" customHeight="1" x14ac:dyDescent="0.25">
      <c r="A723" s="87" t="str">
        <f>_xlfn.CONCAT(B723,C723)</f>
        <v>63403132</v>
      </c>
      <c r="B723" s="86">
        <v>6340313</v>
      </c>
      <c r="C723" s="86">
        <v>2</v>
      </c>
      <c r="D723" s="86" t="s">
        <v>3216</v>
      </c>
      <c r="E723" s="86" t="s">
        <v>3217</v>
      </c>
      <c r="F723" s="86" t="s">
        <v>1428</v>
      </c>
      <c r="G723" s="89">
        <v>72590</v>
      </c>
      <c r="H723" s="84" t="s">
        <v>1104</v>
      </c>
      <c r="I723" s="84">
        <v>31</v>
      </c>
      <c r="J723" s="83" t="s">
        <v>1314</v>
      </c>
      <c r="K723" s="86" t="s">
        <v>1377</v>
      </c>
      <c r="L723" s="86" t="s">
        <v>1378</v>
      </c>
    </row>
    <row r="724" spans="1:12" s="31" customFormat="1" ht="15" customHeight="1" x14ac:dyDescent="0.25">
      <c r="A724" s="87" t="str">
        <f>_xlfn.CONCAT(B724,C724)</f>
        <v>72543861</v>
      </c>
      <c r="B724" s="86">
        <v>7254386</v>
      </c>
      <c r="C724" s="86">
        <v>1</v>
      </c>
      <c r="D724" s="86" t="s">
        <v>3443</v>
      </c>
      <c r="E724" s="86" t="s">
        <v>3444</v>
      </c>
      <c r="F724" s="86" t="s">
        <v>1428</v>
      </c>
      <c r="G724" s="89">
        <v>72590</v>
      </c>
      <c r="H724" s="84" t="s">
        <v>1104</v>
      </c>
      <c r="I724" s="84">
        <v>31</v>
      </c>
      <c r="J724" s="83" t="s">
        <v>1314</v>
      </c>
      <c r="K724" s="86" t="s">
        <v>1416</v>
      </c>
      <c r="L724" s="86" t="s">
        <v>1419</v>
      </c>
    </row>
    <row r="725" spans="1:12" s="31" customFormat="1" ht="15" customHeight="1" x14ac:dyDescent="0.25">
      <c r="A725" s="87" t="str">
        <f>_xlfn.CONCAT(B725,C725)</f>
        <v>72531401</v>
      </c>
      <c r="B725" s="86">
        <v>7253140</v>
      </c>
      <c r="C725" s="86">
        <v>1</v>
      </c>
      <c r="D725" s="86" t="s">
        <v>3478</v>
      </c>
      <c r="E725" s="86" t="s">
        <v>3479</v>
      </c>
      <c r="F725" s="86" t="s">
        <v>1428</v>
      </c>
      <c r="G725" s="89">
        <v>16433</v>
      </c>
      <c r="H725" s="84" t="s">
        <v>570</v>
      </c>
      <c r="I725" s="84">
        <v>31</v>
      </c>
      <c r="J725" s="83" t="s">
        <v>1314</v>
      </c>
      <c r="K725" s="86" t="s">
        <v>1376</v>
      </c>
      <c r="L725" s="86" t="s">
        <v>1377</v>
      </c>
    </row>
    <row r="726" spans="1:12" s="31" customFormat="1" ht="15" customHeight="1" x14ac:dyDescent="0.25">
      <c r="A726" s="87" t="str">
        <f>_xlfn.CONCAT(B726,C726)</f>
        <v>94522661</v>
      </c>
      <c r="B726" s="86">
        <v>9452266</v>
      </c>
      <c r="C726" s="86">
        <v>1</v>
      </c>
      <c r="D726" s="86" t="s">
        <v>3627</v>
      </c>
      <c r="E726" s="86" t="s">
        <v>3628</v>
      </c>
      <c r="F726" s="86" t="s">
        <v>1433</v>
      </c>
      <c r="G726" s="89">
        <v>16433</v>
      </c>
      <c r="H726" s="84" t="s">
        <v>570</v>
      </c>
      <c r="I726" s="84">
        <v>31</v>
      </c>
      <c r="J726" s="83" t="s">
        <v>1314</v>
      </c>
      <c r="K726" s="86" t="s">
        <v>1378</v>
      </c>
      <c r="L726" s="86" t="s">
        <v>1381</v>
      </c>
    </row>
    <row r="727" spans="1:12" s="31" customFormat="1" ht="15" customHeight="1" x14ac:dyDescent="0.25">
      <c r="A727" s="87" t="str">
        <f>_xlfn.CONCAT(B727,C727)</f>
        <v>80712991</v>
      </c>
      <c r="B727" s="86">
        <v>8071299</v>
      </c>
      <c r="C727" s="86">
        <v>1</v>
      </c>
      <c r="D727" s="86" t="s">
        <v>1579</v>
      </c>
      <c r="E727" s="86" t="s">
        <v>1580</v>
      </c>
      <c r="F727" s="86" t="s">
        <v>1433</v>
      </c>
      <c r="G727" s="89">
        <v>5713</v>
      </c>
      <c r="H727" s="84" t="s">
        <v>465</v>
      </c>
      <c r="I727" s="84">
        <v>12</v>
      </c>
      <c r="J727" s="83" t="s">
        <v>1332</v>
      </c>
      <c r="K727" s="86" t="s">
        <v>1381</v>
      </c>
      <c r="L727" s="86" t="s">
        <v>1382</v>
      </c>
    </row>
    <row r="728" spans="1:12" s="31" customFormat="1" ht="15" customHeight="1" x14ac:dyDescent="0.25">
      <c r="A728" s="87" t="str">
        <f>_xlfn.CONCAT(B728,C728)</f>
        <v>57916621</v>
      </c>
      <c r="B728" s="86">
        <v>5791662</v>
      </c>
      <c r="C728" s="86">
        <v>1</v>
      </c>
      <c r="D728" s="86" t="s">
        <v>1751</v>
      </c>
      <c r="E728" s="86" t="s">
        <v>1752</v>
      </c>
      <c r="F728" s="86" t="s">
        <v>1427</v>
      </c>
      <c r="G728" s="89">
        <v>5738</v>
      </c>
      <c r="H728" s="84" t="s">
        <v>480</v>
      </c>
      <c r="I728" s="84">
        <v>12</v>
      </c>
      <c r="J728" s="83" t="s">
        <v>1332</v>
      </c>
      <c r="K728" s="86" t="s">
        <v>1381</v>
      </c>
      <c r="L728" s="86" t="s">
        <v>1382</v>
      </c>
    </row>
    <row r="729" spans="1:12" s="31" customFormat="1" ht="15" customHeight="1" x14ac:dyDescent="0.25">
      <c r="A729" s="87" t="str">
        <f>_xlfn.CONCAT(B729,C729)</f>
        <v>45781441</v>
      </c>
      <c r="B729" s="86">
        <v>4578144</v>
      </c>
      <c r="C729" s="86">
        <v>1</v>
      </c>
      <c r="D729" s="86" t="s">
        <v>2085</v>
      </c>
      <c r="E729" s="86" t="s">
        <v>2086</v>
      </c>
      <c r="F729" s="86" t="s">
        <v>1433</v>
      </c>
      <c r="G729" s="89">
        <v>5753</v>
      </c>
      <c r="H729" s="84" t="s">
        <v>492</v>
      </c>
      <c r="I729" s="84">
        <v>12</v>
      </c>
      <c r="J729" s="83" t="s">
        <v>1332</v>
      </c>
      <c r="K729" s="86" t="s">
        <v>1378</v>
      </c>
      <c r="L729" s="86" t="s">
        <v>1381</v>
      </c>
    </row>
    <row r="730" spans="1:12" s="31" customFormat="1" ht="15" customHeight="1" x14ac:dyDescent="0.25">
      <c r="A730" s="87" t="str">
        <f>_xlfn.CONCAT(B730,C730)</f>
        <v>89230611</v>
      </c>
      <c r="B730" s="86">
        <v>8923061</v>
      </c>
      <c r="C730" s="86">
        <v>1</v>
      </c>
      <c r="D730" s="86" t="s">
        <v>2227</v>
      </c>
      <c r="E730" s="86" t="s">
        <v>2228</v>
      </c>
      <c r="F730" s="86" t="s">
        <v>1428</v>
      </c>
      <c r="G730" s="89">
        <v>5713</v>
      </c>
      <c r="H730" s="84" t="s">
        <v>465</v>
      </c>
      <c r="I730" s="84">
        <v>12</v>
      </c>
      <c r="J730" s="83" t="s">
        <v>1332</v>
      </c>
      <c r="K730" s="86" t="s">
        <v>1380</v>
      </c>
      <c r="L730" s="86" t="s">
        <v>1391</v>
      </c>
    </row>
    <row r="731" spans="1:12" s="31" customFormat="1" ht="15" customHeight="1" x14ac:dyDescent="0.25">
      <c r="A731" s="87" t="str">
        <f>_xlfn.CONCAT(B731,C731)</f>
        <v>69049441</v>
      </c>
      <c r="B731" s="86">
        <v>6904944</v>
      </c>
      <c r="C731" s="86">
        <v>1</v>
      </c>
      <c r="D731" s="86" t="s">
        <v>2717</v>
      </c>
      <c r="E731" s="86" t="s">
        <v>2718</v>
      </c>
      <c r="F731" s="86" t="s">
        <v>1433</v>
      </c>
      <c r="G731" s="89">
        <v>85574</v>
      </c>
      <c r="H731" s="84" t="s">
        <v>1209</v>
      </c>
      <c r="I731" s="84">
        <v>12</v>
      </c>
      <c r="J731" s="83" t="s">
        <v>1332</v>
      </c>
      <c r="K731" s="86" t="s">
        <v>1381</v>
      </c>
      <c r="L731" s="86" t="s">
        <v>1382</v>
      </c>
    </row>
    <row r="732" spans="1:12" s="31" customFormat="1" ht="15" customHeight="1" x14ac:dyDescent="0.25">
      <c r="A732" s="87" t="str">
        <f>_xlfn.CONCAT(B732,C732)</f>
        <v>71543793</v>
      </c>
      <c r="B732" s="86">
        <v>7154379</v>
      </c>
      <c r="C732" s="86">
        <v>3</v>
      </c>
      <c r="D732" s="86" t="s">
        <v>2938</v>
      </c>
      <c r="E732" s="86" t="s">
        <v>2939</v>
      </c>
      <c r="F732" s="86" t="s">
        <v>1428</v>
      </c>
      <c r="G732" s="89">
        <v>5713</v>
      </c>
      <c r="H732" s="84" t="s">
        <v>465</v>
      </c>
      <c r="I732" s="84">
        <v>12</v>
      </c>
      <c r="J732" s="83" t="s">
        <v>1332</v>
      </c>
      <c r="K732" s="86" t="s">
        <v>1424</v>
      </c>
      <c r="L732" s="86" t="s">
        <v>1375</v>
      </c>
    </row>
    <row r="733" spans="1:12" s="31" customFormat="1" ht="15" customHeight="1" x14ac:dyDescent="0.25">
      <c r="A733" s="87" t="str">
        <f>_xlfn.CONCAT(B733,C733)</f>
        <v>83921091</v>
      </c>
      <c r="B733" s="86">
        <v>8392109</v>
      </c>
      <c r="C733" s="86">
        <v>1</v>
      </c>
      <c r="D733" s="86" t="s">
        <v>3023</v>
      </c>
      <c r="E733" s="86" t="s">
        <v>3024</v>
      </c>
      <c r="F733" s="86" t="s">
        <v>1428</v>
      </c>
      <c r="G733" s="89">
        <v>5713</v>
      </c>
      <c r="H733" s="84" t="s">
        <v>465</v>
      </c>
      <c r="I733" s="84">
        <v>12</v>
      </c>
      <c r="J733" s="83" t="s">
        <v>1332</v>
      </c>
      <c r="K733" s="86" t="s">
        <v>1378</v>
      </c>
      <c r="L733" s="86" t="s">
        <v>1381</v>
      </c>
    </row>
    <row r="734" spans="1:12" s="31" customFormat="1" ht="15" customHeight="1" x14ac:dyDescent="0.25">
      <c r="A734" s="87" t="str">
        <f>_xlfn.CONCAT(B734,C734)</f>
        <v>24868801</v>
      </c>
      <c r="B734" s="86">
        <v>2486880</v>
      </c>
      <c r="C734" s="86">
        <v>1</v>
      </c>
      <c r="D734" s="86" t="s">
        <v>3287</v>
      </c>
      <c r="E734" s="86" t="s">
        <v>3288</v>
      </c>
      <c r="F734" s="86" t="s">
        <v>1428</v>
      </c>
      <c r="G734" s="89">
        <v>5738</v>
      </c>
      <c r="H734" s="84" t="s">
        <v>480</v>
      </c>
      <c r="I734" s="84">
        <v>12</v>
      </c>
      <c r="J734" s="83" t="s">
        <v>1332</v>
      </c>
      <c r="K734" s="86" t="s">
        <v>1382</v>
      </c>
      <c r="L734" s="86" t="s">
        <v>1383</v>
      </c>
    </row>
    <row r="735" spans="1:12" s="31" customFormat="1" ht="15" customHeight="1" x14ac:dyDescent="0.25">
      <c r="A735" s="87" t="str">
        <f>_xlfn.CONCAT(B735,C735)</f>
        <v>34914441</v>
      </c>
      <c r="B735" s="86">
        <v>3491444</v>
      </c>
      <c r="C735" s="86">
        <v>1</v>
      </c>
      <c r="D735" s="86" t="s">
        <v>3402</v>
      </c>
      <c r="E735" s="86">
        <v>10904940</v>
      </c>
      <c r="F735" s="86" t="s">
        <v>1428</v>
      </c>
      <c r="G735" s="89">
        <v>69515</v>
      </c>
      <c r="H735" s="84" t="s">
        <v>1054</v>
      </c>
      <c r="I735" s="84">
        <v>12</v>
      </c>
      <c r="J735" s="83" t="s">
        <v>1332</v>
      </c>
      <c r="K735" s="86" t="s">
        <v>1376</v>
      </c>
      <c r="L735" s="86" t="s">
        <v>1377</v>
      </c>
    </row>
    <row r="736" spans="1:12" s="31" customFormat="1" ht="15" customHeight="1" x14ac:dyDescent="0.25">
      <c r="A736" s="87" t="str">
        <f>_xlfn.CONCAT(B736,C736)</f>
        <v>95126391</v>
      </c>
      <c r="B736" s="86">
        <v>9512639</v>
      </c>
      <c r="C736" s="86">
        <v>1</v>
      </c>
      <c r="D736" s="86" t="s">
        <v>3864</v>
      </c>
      <c r="E736" s="86" t="s">
        <v>3865</v>
      </c>
      <c r="F736" s="86" t="s">
        <v>1433</v>
      </c>
      <c r="G736" s="89">
        <v>5713</v>
      </c>
      <c r="H736" s="84" t="s">
        <v>465</v>
      </c>
      <c r="I736" s="84">
        <v>12</v>
      </c>
      <c r="J736" s="83" t="s">
        <v>1332</v>
      </c>
      <c r="K736" s="86" t="s">
        <v>1378</v>
      </c>
      <c r="L736" s="86" t="s">
        <v>1381</v>
      </c>
    </row>
    <row r="737" spans="1:12" s="31" customFormat="1" ht="15" customHeight="1" x14ac:dyDescent="0.25">
      <c r="A737" s="87" t="str">
        <f>_xlfn.CONCAT(B737,C737)</f>
        <v>73942141</v>
      </c>
      <c r="B737" s="86">
        <v>7394214</v>
      </c>
      <c r="C737" s="86">
        <v>1</v>
      </c>
      <c r="D737" s="86" t="s">
        <v>4042</v>
      </c>
      <c r="E737" s="86">
        <v>17604929</v>
      </c>
      <c r="F737" s="86" t="s">
        <v>1433</v>
      </c>
      <c r="G737" s="89">
        <v>50006</v>
      </c>
      <c r="H737" s="84" t="s">
        <v>821</v>
      </c>
      <c r="I737" s="84">
        <v>12</v>
      </c>
      <c r="J737" s="83" t="s">
        <v>1332</v>
      </c>
      <c r="K737" s="86" t="s">
        <v>1382</v>
      </c>
      <c r="L737" s="86" t="s">
        <v>1383</v>
      </c>
    </row>
    <row r="738" spans="1:12" s="31" customFormat="1" ht="15" customHeight="1" x14ac:dyDescent="0.25">
      <c r="A738" s="87" t="str">
        <f>_xlfn.CONCAT(B738,C738)</f>
        <v>84959202</v>
      </c>
      <c r="B738" s="86">
        <v>8495920</v>
      </c>
      <c r="C738" s="86">
        <v>2</v>
      </c>
      <c r="D738" s="86" t="s">
        <v>4393</v>
      </c>
      <c r="E738" s="86" t="s">
        <v>4394</v>
      </c>
      <c r="F738" s="86" t="s">
        <v>1428</v>
      </c>
      <c r="G738" s="89">
        <v>5713</v>
      </c>
      <c r="H738" s="84" t="s">
        <v>465</v>
      </c>
      <c r="I738" s="84">
        <v>12</v>
      </c>
      <c r="J738" s="83" t="s">
        <v>1332</v>
      </c>
      <c r="K738" s="86" t="s">
        <v>1380</v>
      </c>
      <c r="L738" s="86" t="s">
        <v>1391</v>
      </c>
    </row>
    <row r="739" spans="1:12" s="31" customFormat="1" ht="15" customHeight="1" x14ac:dyDescent="0.25">
      <c r="A739" s="87" t="str">
        <f>_xlfn.CONCAT(B739,C739)</f>
        <v>85423141</v>
      </c>
      <c r="B739" s="86">
        <v>8542314</v>
      </c>
      <c r="C739" s="86">
        <v>1</v>
      </c>
      <c r="D739" s="86" t="s">
        <v>4441</v>
      </c>
      <c r="E739" s="86" t="s">
        <v>4442</v>
      </c>
      <c r="F739" s="86" t="s">
        <v>1428</v>
      </c>
      <c r="G739" s="89">
        <v>50006</v>
      </c>
      <c r="H739" s="84" t="s">
        <v>821</v>
      </c>
      <c r="I739" s="84">
        <v>12</v>
      </c>
      <c r="J739" s="83" t="s">
        <v>1332</v>
      </c>
      <c r="K739" s="86" t="s">
        <v>1377</v>
      </c>
      <c r="L739" s="86" t="s">
        <v>1378</v>
      </c>
    </row>
    <row r="740" spans="1:12" s="31" customFormat="1" ht="15" customHeight="1" x14ac:dyDescent="0.25">
      <c r="A740" s="87" t="str">
        <f>_xlfn.CONCAT(B740,C740)</f>
        <v>151982612</v>
      </c>
      <c r="B740" s="86">
        <v>15198261</v>
      </c>
      <c r="C740" s="86">
        <v>2</v>
      </c>
      <c r="D740" s="86" t="s">
        <v>4463</v>
      </c>
      <c r="E740" s="86" t="s">
        <v>4464</v>
      </c>
      <c r="F740" s="86" t="s">
        <v>1428</v>
      </c>
      <c r="G740" s="89">
        <v>5713</v>
      </c>
      <c r="H740" s="84" t="s">
        <v>465</v>
      </c>
      <c r="I740" s="84">
        <v>12</v>
      </c>
      <c r="J740" s="83" t="s">
        <v>1332</v>
      </c>
      <c r="K740" s="86" t="s">
        <v>1377</v>
      </c>
      <c r="L740" s="86" t="s">
        <v>1378</v>
      </c>
    </row>
    <row r="741" spans="1:12" s="31" customFormat="1" ht="15" customHeight="1" x14ac:dyDescent="0.25">
      <c r="A741" s="87" t="str">
        <f>_xlfn.CONCAT(B741,C741)</f>
        <v>157927661</v>
      </c>
      <c r="B741" s="86">
        <v>15792766</v>
      </c>
      <c r="C741" s="86">
        <v>1</v>
      </c>
      <c r="D741" s="86" t="s">
        <v>1455</v>
      </c>
      <c r="E741" s="86" t="s">
        <v>1456</v>
      </c>
      <c r="F741" s="86" t="s">
        <v>1428</v>
      </c>
      <c r="G741" s="89">
        <v>45716</v>
      </c>
      <c r="H741" s="84" t="s">
        <v>780</v>
      </c>
      <c r="I741" s="84">
        <v>36</v>
      </c>
      <c r="J741" s="83" t="s">
        <v>1350</v>
      </c>
      <c r="K741" s="86" t="s">
        <v>1377</v>
      </c>
      <c r="L741" s="86" t="s">
        <v>1378</v>
      </c>
    </row>
    <row r="742" spans="1:12" s="31" customFormat="1" ht="15" customHeight="1" x14ac:dyDescent="0.25">
      <c r="A742" s="87" t="str">
        <f>_xlfn.CONCAT(B742,C742)</f>
        <v>69368781</v>
      </c>
      <c r="B742" s="86">
        <v>6936878</v>
      </c>
      <c r="C742" s="86">
        <v>1</v>
      </c>
      <c r="D742" s="86" t="s">
        <v>1843</v>
      </c>
      <c r="E742" s="86" t="s">
        <v>1844</v>
      </c>
      <c r="F742" s="86" t="s">
        <v>1428</v>
      </c>
      <c r="G742" s="89">
        <v>45716</v>
      </c>
      <c r="H742" s="84" t="s">
        <v>780</v>
      </c>
      <c r="I742" s="84">
        <v>36</v>
      </c>
      <c r="J742" s="83" t="s">
        <v>1350</v>
      </c>
      <c r="K742" s="86" t="s">
        <v>1376</v>
      </c>
      <c r="L742" s="86" t="s">
        <v>1377</v>
      </c>
    </row>
    <row r="743" spans="1:12" s="31" customFormat="1" ht="15" customHeight="1" x14ac:dyDescent="0.25">
      <c r="A743" s="87" t="str">
        <f>_xlfn.CONCAT(B743,C743)</f>
        <v>96213621</v>
      </c>
      <c r="B743" s="86">
        <v>9621362</v>
      </c>
      <c r="C743" s="86">
        <v>1</v>
      </c>
      <c r="D743" s="86" t="s">
        <v>2299</v>
      </c>
      <c r="E743" s="86" t="s">
        <v>2300</v>
      </c>
      <c r="F743" s="86" t="s">
        <v>1428</v>
      </c>
      <c r="G743" s="89">
        <v>45716</v>
      </c>
      <c r="H743" s="84" t="s">
        <v>780</v>
      </c>
      <c r="I743" s="84">
        <v>36</v>
      </c>
      <c r="J743" s="83" t="s">
        <v>1350</v>
      </c>
      <c r="K743" s="86" t="s">
        <v>1416</v>
      </c>
      <c r="L743" s="86" t="s">
        <v>1419</v>
      </c>
    </row>
    <row r="744" spans="1:12" s="31" customFormat="1" ht="15" customHeight="1" x14ac:dyDescent="0.25">
      <c r="A744" s="87" t="str">
        <f>_xlfn.CONCAT(B744,C744)</f>
        <v>88088312</v>
      </c>
      <c r="B744" s="86">
        <v>8808831</v>
      </c>
      <c r="C744" s="86">
        <v>2</v>
      </c>
      <c r="D744" s="86" t="s">
        <v>2816</v>
      </c>
      <c r="E744" s="86" t="s">
        <v>2817</v>
      </c>
      <c r="F744" s="86" t="s">
        <v>1428</v>
      </c>
      <c r="G744" s="89">
        <v>45716</v>
      </c>
      <c r="H744" s="84" t="s">
        <v>780</v>
      </c>
      <c r="I744" s="84">
        <v>36</v>
      </c>
      <c r="J744" s="83" t="s">
        <v>1350</v>
      </c>
      <c r="K744" s="86" t="s">
        <v>1381</v>
      </c>
      <c r="L744" s="86" t="s">
        <v>1382</v>
      </c>
    </row>
    <row r="745" spans="1:12" s="31" customFormat="1" ht="15" customHeight="1" x14ac:dyDescent="0.25">
      <c r="A745" s="87" t="str">
        <f>_xlfn.CONCAT(B745,C745)</f>
        <v>69361551</v>
      </c>
      <c r="B745" s="86">
        <v>6936155</v>
      </c>
      <c r="C745" s="86">
        <v>1</v>
      </c>
      <c r="D745" s="86" t="s">
        <v>3070</v>
      </c>
      <c r="E745" s="86" t="s">
        <v>3071</v>
      </c>
      <c r="F745" s="86" t="s">
        <v>1433</v>
      </c>
      <c r="G745" s="89">
        <v>45716</v>
      </c>
      <c r="H745" s="84" t="s">
        <v>780</v>
      </c>
      <c r="I745" s="84">
        <v>36</v>
      </c>
      <c r="J745" s="83" t="s">
        <v>1350</v>
      </c>
      <c r="K745" s="86" t="s">
        <v>1381</v>
      </c>
      <c r="L745" s="86" t="s">
        <v>1382</v>
      </c>
    </row>
    <row r="746" spans="1:12" s="31" customFormat="1" ht="15" customHeight="1" x14ac:dyDescent="0.25">
      <c r="A746" s="87" t="str">
        <f>_xlfn.CONCAT(B746,C746)</f>
        <v>69389421</v>
      </c>
      <c r="B746" s="86">
        <v>6938942</v>
      </c>
      <c r="C746" s="86">
        <v>1</v>
      </c>
      <c r="D746" s="86" t="s">
        <v>3144</v>
      </c>
      <c r="E746" s="86" t="s">
        <v>3145</v>
      </c>
      <c r="F746" s="86" t="s">
        <v>1433</v>
      </c>
      <c r="G746" s="89">
        <v>45716</v>
      </c>
      <c r="H746" s="84" t="s">
        <v>780</v>
      </c>
      <c r="I746" s="84">
        <v>36</v>
      </c>
      <c r="J746" s="83" t="s">
        <v>1350</v>
      </c>
      <c r="K746" s="86" t="s">
        <v>1381</v>
      </c>
      <c r="L746" s="86" t="s">
        <v>1382</v>
      </c>
    </row>
    <row r="747" spans="1:12" s="31" customFormat="1" ht="15" customHeight="1" x14ac:dyDescent="0.25">
      <c r="A747" s="87" t="str">
        <f>_xlfn.CONCAT(B747,C747)</f>
        <v>55873601</v>
      </c>
      <c r="B747" s="86">
        <v>5587360</v>
      </c>
      <c r="C747" s="86">
        <v>1</v>
      </c>
      <c r="D747" s="86" t="s">
        <v>3407</v>
      </c>
      <c r="E747" s="86" t="s">
        <v>3408</v>
      </c>
      <c r="F747" s="86" t="s">
        <v>1433</v>
      </c>
      <c r="G747" s="89">
        <v>61286</v>
      </c>
      <c r="H747" s="84" t="s">
        <v>963</v>
      </c>
      <c r="I747" s="84">
        <v>36</v>
      </c>
      <c r="J747" s="83" t="s">
        <v>1350</v>
      </c>
      <c r="K747" s="86" t="s">
        <v>1377</v>
      </c>
      <c r="L747" s="86" t="s">
        <v>1378</v>
      </c>
    </row>
    <row r="748" spans="1:12" s="31" customFormat="1" ht="15" customHeight="1" x14ac:dyDescent="0.25">
      <c r="A748" s="87" t="str">
        <f>_xlfn.CONCAT(B748,C748)</f>
        <v>94764161</v>
      </c>
      <c r="B748" s="86">
        <v>9476416</v>
      </c>
      <c r="C748" s="86">
        <v>1</v>
      </c>
      <c r="D748" s="86" t="s">
        <v>3654</v>
      </c>
      <c r="E748" s="86" t="s">
        <v>3655</v>
      </c>
      <c r="F748" s="86" t="s">
        <v>1433</v>
      </c>
      <c r="G748" s="89">
        <v>45716</v>
      </c>
      <c r="H748" s="84" t="s">
        <v>780</v>
      </c>
      <c r="I748" s="84">
        <v>36</v>
      </c>
      <c r="J748" s="83" t="s">
        <v>1350</v>
      </c>
      <c r="K748" s="86" t="s">
        <v>1381</v>
      </c>
      <c r="L748" s="86" t="s">
        <v>1382</v>
      </c>
    </row>
    <row r="749" spans="1:12" s="31" customFormat="1" ht="15" customHeight="1" x14ac:dyDescent="0.25">
      <c r="A749" s="87" t="str">
        <f>_xlfn.CONCAT(B749,C749)</f>
        <v>69421181</v>
      </c>
      <c r="B749" s="86">
        <v>6942118</v>
      </c>
      <c r="C749" s="86">
        <v>1</v>
      </c>
      <c r="D749" s="86" t="s">
        <v>3671</v>
      </c>
      <c r="E749" s="86">
        <v>16167983</v>
      </c>
      <c r="F749" s="86" t="s">
        <v>1427</v>
      </c>
      <c r="G749" s="89">
        <v>45716</v>
      </c>
      <c r="H749" s="84" t="s">
        <v>780</v>
      </c>
      <c r="I749" s="84">
        <v>36</v>
      </c>
      <c r="J749" s="83" t="s">
        <v>1350</v>
      </c>
      <c r="K749" s="86" t="s">
        <v>1381</v>
      </c>
      <c r="L749" s="86" t="s">
        <v>1382</v>
      </c>
    </row>
    <row r="750" spans="1:12" s="31" customFormat="1" ht="15" customHeight="1" x14ac:dyDescent="0.25">
      <c r="A750" s="87" t="str">
        <f>_xlfn.CONCAT(B750,C750)</f>
        <v>91339871</v>
      </c>
      <c r="B750" s="86">
        <v>9133987</v>
      </c>
      <c r="C750" s="86">
        <v>1</v>
      </c>
      <c r="D750" s="86" t="s">
        <v>3850</v>
      </c>
      <c r="E750" s="86" t="s">
        <v>3851</v>
      </c>
      <c r="F750" s="86" t="s">
        <v>1428</v>
      </c>
      <c r="G750" s="89">
        <v>45716</v>
      </c>
      <c r="H750" s="84" t="s">
        <v>780</v>
      </c>
      <c r="I750" s="84">
        <v>36</v>
      </c>
      <c r="J750" s="83" t="s">
        <v>1350</v>
      </c>
      <c r="K750" s="86" t="s">
        <v>1374</v>
      </c>
      <c r="L750" s="86" t="s">
        <v>1384</v>
      </c>
    </row>
    <row r="751" spans="1:12" s="31" customFormat="1" ht="15" customHeight="1" x14ac:dyDescent="0.25">
      <c r="A751" s="87" t="str">
        <f>_xlfn.CONCAT(B751,C751)</f>
        <v>49387704</v>
      </c>
      <c r="B751" s="86">
        <v>4938770</v>
      </c>
      <c r="C751" s="86">
        <v>4</v>
      </c>
      <c r="D751" s="86" t="s">
        <v>3898</v>
      </c>
      <c r="E751" s="86" t="s">
        <v>3899</v>
      </c>
      <c r="F751" s="86" t="s">
        <v>1428</v>
      </c>
      <c r="G751" s="89">
        <v>7069</v>
      </c>
      <c r="H751" s="84" t="s">
        <v>553</v>
      </c>
      <c r="I751" s="84">
        <v>36</v>
      </c>
      <c r="J751" s="83" t="s">
        <v>1350</v>
      </c>
      <c r="K751" s="86" t="s">
        <v>1391</v>
      </c>
      <c r="L751" s="86" t="s">
        <v>1416</v>
      </c>
    </row>
    <row r="752" spans="1:12" s="31" customFormat="1" ht="15" customHeight="1" x14ac:dyDescent="0.25">
      <c r="A752" s="87" t="str">
        <f>_xlfn.CONCAT(B752,C752)</f>
        <v>69373911</v>
      </c>
      <c r="B752" s="86">
        <v>6937391</v>
      </c>
      <c r="C752" s="86">
        <v>1</v>
      </c>
      <c r="D752" s="86" t="s">
        <v>4296</v>
      </c>
      <c r="E752" s="86" t="s">
        <v>4297</v>
      </c>
      <c r="F752" s="86" t="s">
        <v>1433</v>
      </c>
      <c r="G752" s="89">
        <v>45716</v>
      </c>
      <c r="H752" s="84" t="s">
        <v>780</v>
      </c>
      <c r="I752" s="84">
        <v>36</v>
      </c>
      <c r="J752" s="83" t="s">
        <v>1350</v>
      </c>
      <c r="K752" s="86" t="s">
        <v>1378</v>
      </c>
      <c r="L752" s="86" t="s">
        <v>1381</v>
      </c>
    </row>
    <row r="753" spans="1:12" s="31" customFormat="1" ht="15" customHeight="1" x14ac:dyDescent="0.25">
      <c r="A753" s="87" t="str">
        <f>_xlfn.CONCAT(B753,C753)</f>
        <v>69369451</v>
      </c>
      <c r="B753" s="86">
        <v>6936945</v>
      </c>
      <c r="C753" s="86">
        <v>1</v>
      </c>
      <c r="D753" s="86" t="s">
        <v>4445</v>
      </c>
      <c r="E753" s="86" t="s">
        <v>4446</v>
      </c>
      <c r="F753" s="86" t="s">
        <v>1427</v>
      </c>
      <c r="G753" s="89">
        <v>61286</v>
      </c>
      <c r="H753" s="84" t="s">
        <v>963</v>
      </c>
      <c r="I753" s="84">
        <v>36</v>
      </c>
      <c r="J753" s="83" t="s">
        <v>1350</v>
      </c>
      <c r="K753" s="86" t="s">
        <v>1377</v>
      </c>
      <c r="L753" s="86" t="s">
        <v>1378</v>
      </c>
    </row>
    <row r="754" spans="1:12" s="31" customFormat="1" ht="15" customHeight="1" x14ac:dyDescent="0.25">
      <c r="A754" s="87" t="str">
        <f>_xlfn.CONCAT(B754,C754)</f>
        <v>95872631</v>
      </c>
      <c r="B754" s="86">
        <v>9587263</v>
      </c>
      <c r="C754" s="86">
        <v>1</v>
      </c>
      <c r="D754" s="86" t="s">
        <v>1460</v>
      </c>
      <c r="E754" s="86" t="s">
        <v>1461</v>
      </c>
      <c r="F754" s="86" t="s">
        <v>1433</v>
      </c>
      <c r="G754" s="89">
        <v>5379</v>
      </c>
      <c r="H754" s="84" t="s">
        <v>303</v>
      </c>
      <c r="I754" s="84">
        <v>25</v>
      </c>
      <c r="J754" s="83" t="s">
        <v>1329</v>
      </c>
      <c r="K754" s="86" t="s">
        <v>1376</v>
      </c>
      <c r="L754" s="86" t="s">
        <v>1377</v>
      </c>
    </row>
    <row r="755" spans="1:12" s="31" customFormat="1" ht="15" customHeight="1" x14ac:dyDescent="0.25">
      <c r="A755" s="87" t="str">
        <f>_xlfn.CONCAT(B755,C755)</f>
        <v>69136841</v>
      </c>
      <c r="B755" s="86">
        <v>6913684</v>
      </c>
      <c r="C755" s="86">
        <v>1</v>
      </c>
      <c r="D755" s="86" t="s">
        <v>1489</v>
      </c>
      <c r="E755" s="86" t="s">
        <v>1490</v>
      </c>
      <c r="F755" s="86" t="s">
        <v>1428</v>
      </c>
      <c r="G755" s="89">
        <v>5379</v>
      </c>
      <c r="H755" s="84" t="s">
        <v>303</v>
      </c>
      <c r="I755" s="84">
        <v>25</v>
      </c>
      <c r="J755" s="83" t="s">
        <v>1329</v>
      </c>
      <c r="K755" s="86" t="s">
        <v>1378</v>
      </c>
      <c r="L755" s="86" t="s">
        <v>1381</v>
      </c>
    </row>
    <row r="756" spans="1:12" s="31" customFormat="1" ht="15" customHeight="1" x14ac:dyDescent="0.25">
      <c r="A756" s="87" t="str">
        <f>_xlfn.CONCAT(B756,C756)</f>
        <v>69157231</v>
      </c>
      <c r="B756" s="86">
        <v>6915723</v>
      </c>
      <c r="C756" s="86">
        <v>1</v>
      </c>
      <c r="D756" s="86" t="s">
        <v>1686</v>
      </c>
      <c r="E756" s="86" t="s">
        <v>1687</v>
      </c>
      <c r="F756" s="86" t="s">
        <v>1433</v>
      </c>
      <c r="G756" s="89">
        <v>5379</v>
      </c>
      <c r="H756" s="84" t="s">
        <v>303</v>
      </c>
      <c r="I756" s="84">
        <v>25</v>
      </c>
      <c r="J756" s="83" t="s">
        <v>1329</v>
      </c>
      <c r="K756" s="86" t="s">
        <v>1381</v>
      </c>
      <c r="L756" s="86" t="s">
        <v>1382</v>
      </c>
    </row>
    <row r="757" spans="1:12" s="31" customFormat="1" ht="15" customHeight="1" x14ac:dyDescent="0.25">
      <c r="A757" s="87" t="str">
        <f>_xlfn.CONCAT(B757,C757)</f>
        <v>72320201</v>
      </c>
      <c r="B757" s="86">
        <v>7232020</v>
      </c>
      <c r="C757" s="86">
        <v>1</v>
      </c>
      <c r="D757" s="86" t="s">
        <v>1689</v>
      </c>
      <c r="E757" s="86" t="s">
        <v>1690</v>
      </c>
      <c r="F757" s="86" t="s">
        <v>1428</v>
      </c>
      <c r="G757" s="89">
        <v>5379</v>
      </c>
      <c r="H757" s="84" t="s">
        <v>303</v>
      </c>
      <c r="I757" s="84">
        <v>25</v>
      </c>
      <c r="J757" s="83" t="s">
        <v>1329</v>
      </c>
      <c r="K757" s="86" t="s">
        <v>1419</v>
      </c>
      <c r="L757" s="86" t="s">
        <v>1420</v>
      </c>
    </row>
    <row r="758" spans="1:12" s="31" customFormat="1" ht="15" customHeight="1" x14ac:dyDescent="0.25">
      <c r="A758" s="87" t="str">
        <f>_xlfn.CONCAT(B758,C758)</f>
        <v>95873301</v>
      </c>
      <c r="B758" s="86">
        <v>9587330</v>
      </c>
      <c r="C758" s="86">
        <v>1</v>
      </c>
      <c r="D758" s="86" t="s">
        <v>2081</v>
      </c>
      <c r="E758" s="86" t="s">
        <v>2082</v>
      </c>
      <c r="F758" s="86" t="s">
        <v>1428</v>
      </c>
      <c r="G758" s="89">
        <v>5379</v>
      </c>
      <c r="H758" s="84" t="s">
        <v>303</v>
      </c>
      <c r="I758" s="84">
        <v>25</v>
      </c>
      <c r="J758" s="83" t="s">
        <v>1329</v>
      </c>
      <c r="K758" s="86" t="s">
        <v>1381</v>
      </c>
      <c r="L758" s="86" t="s">
        <v>1382</v>
      </c>
    </row>
    <row r="759" spans="1:12" s="31" customFormat="1" ht="15" customHeight="1" x14ac:dyDescent="0.25">
      <c r="A759" s="87" t="str">
        <f>_xlfn.CONCAT(B759,C759)</f>
        <v>72323171</v>
      </c>
      <c r="B759" s="86">
        <v>7232317</v>
      </c>
      <c r="C759" s="86">
        <v>1</v>
      </c>
      <c r="D759" s="86" t="s">
        <v>2540</v>
      </c>
      <c r="E759" s="86">
        <v>14741073</v>
      </c>
      <c r="F759" s="86" t="s">
        <v>1433</v>
      </c>
      <c r="G759" s="89">
        <v>69502</v>
      </c>
      <c r="H759" s="84" t="s">
        <v>1043</v>
      </c>
      <c r="I759" s="84">
        <v>25</v>
      </c>
      <c r="J759" s="83" t="s">
        <v>1329</v>
      </c>
      <c r="K759" s="86" t="s">
        <v>1378</v>
      </c>
      <c r="L759" s="86" t="s">
        <v>1381</v>
      </c>
    </row>
    <row r="760" spans="1:12" s="31" customFormat="1" ht="15" customHeight="1" x14ac:dyDescent="0.25">
      <c r="A760" s="87" t="str">
        <f>_xlfn.CONCAT(B760,C760)</f>
        <v>78118091</v>
      </c>
      <c r="B760" s="86">
        <v>7811809</v>
      </c>
      <c r="C760" s="86">
        <v>1</v>
      </c>
      <c r="D760" s="86" t="s">
        <v>2554</v>
      </c>
      <c r="E760" s="86" t="s">
        <v>2555</v>
      </c>
      <c r="F760" s="86" t="s">
        <v>1428</v>
      </c>
      <c r="G760" s="89">
        <v>5379</v>
      </c>
      <c r="H760" s="84" t="s">
        <v>303</v>
      </c>
      <c r="I760" s="84">
        <v>25</v>
      </c>
      <c r="J760" s="83" t="s">
        <v>1329</v>
      </c>
      <c r="K760" s="86" t="s">
        <v>1378</v>
      </c>
      <c r="L760" s="86" t="s">
        <v>1381</v>
      </c>
    </row>
    <row r="761" spans="1:12" s="31" customFormat="1" ht="15" customHeight="1" x14ac:dyDescent="0.25">
      <c r="A761" s="87" t="str">
        <f>_xlfn.CONCAT(B761,C761)</f>
        <v>72318291</v>
      </c>
      <c r="B761" s="86">
        <v>7231829</v>
      </c>
      <c r="C761" s="86">
        <v>1</v>
      </c>
      <c r="D761" s="86" t="s">
        <v>3740</v>
      </c>
      <c r="E761" s="86" t="s">
        <v>3741</v>
      </c>
      <c r="F761" s="86" t="s">
        <v>1428</v>
      </c>
      <c r="G761" s="89">
        <v>5445</v>
      </c>
      <c r="H761" s="84" t="s">
        <v>346</v>
      </c>
      <c r="I761" s="84">
        <v>25</v>
      </c>
      <c r="J761" s="83" t="s">
        <v>1329</v>
      </c>
      <c r="K761" s="86" t="s">
        <v>1391</v>
      </c>
      <c r="L761" s="86" t="s">
        <v>1416</v>
      </c>
    </row>
    <row r="762" spans="1:12" s="31" customFormat="1" ht="15" customHeight="1" x14ac:dyDescent="0.25">
      <c r="A762" s="87" t="str">
        <f>_xlfn.CONCAT(B762,C762)</f>
        <v>72602831</v>
      </c>
      <c r="B762" s="86">
        <v>7260283</v>
      </c>
      <c r="C762" s="86">
        <v>1</v>
      </c>
      <c r="D762" s="86" t="s">
        <v>1799</v>
      </c>
      <c r="E762" s="86">
        <v>19396691</v>
      </c>
      <c r="F762" s="86" t="s">
        <v>1433</v>
      </c>
      <c r="G762" s="89">
        <v>72620</v>
      </c>
      <c r="H762" s="84" t="s">
        <v>1106</v>
      </c>
      <c r="I762" s="84">
        <v>32</v>
      </c>
      <c r="J762" s="83" t="s">
        <v>1312</v>
      </c>
      <c r="K762" s="86" t="s">
        <v>1381</v>
      </c>
      <c r="L762" s="86" t="s">
        <v>1382</v>
      </c>
    </row>
    <row r="763" spans="1:12" s="31" customFormat="1" ht="15" customHeight="1" x14ac:dyDescent="0.25">
      <c r="A763" s="87" t="str">
        <f>_xlfn.CONCAT(B763,C763)</f>
        <v>80034763</v>
      </c>
      <c r="B763" s="86">
        <v>8003476</v>
      </c>
      <c r="C763" s="86">
        <v>3</v>
      </c>
      <c r="D763" s="86" t="s">
        <v>1849</v>
      </c>
      <c r="E763" s="86" t="s">
        <v>1850</v>
      </c>
      <c r="F763" s="86" t="s">
        <v>1428</v>
      </c>
      <c r="G763" s="89">
        <v>72620</v>
      </c>
      <c r="H763" s="84" t="s">
        <v>1106</v>
      </c>
      <c r="I763" s="84">
        <v>32</v>
      </c>
      <c r="J763" s="83" t="s">
        <v>1312</v>
      </c>
      <c r="K763" s="86" t="s">
        <v>1419</v>
      </c>
      <c r="L763" s="86" t="s">
        <v>1420</v>
      </c>
    </row>
    <row r="764" spans="1:12" s="31" customFormat="1" ht="15" customHeight="1" x14ac:dyDescent="0.25">
      <c r="A764" s="87" t="str">
        <f>_xlfn.CONCAT(B764,C764)</f>
        <v>92454432</v>
      </c>
      <c r="B764" s="86">
        <v>9245443</v>
      </c>
      <c r="C764" s="86">
        <v>2</v>
      </c>
      <c r="D764" s="86" t="s">
        <v>2090</v>
      </c>
      <c r="E764" s="86" t="s">
        <v>2091</v>
      </c>
      <c r="F764" s="86" t="s">
        <v>1428</v>
      </c>
      <c r="G764" s="89">
        <v>72620</v>
      </c>
      <c r="H764" s="84" t="s">
        <v>1106</v>
      </c>
      <c r="I764" s="84">
        <v>32</v>
      </c>
      <c r="J764" s="83" t="s">
        <v>1312</v>
      </c>
      <c r="K764" s="86" t="s">
        <v>1381</v>
      </c>
      <c r="L764" s="86" t="s">
        <v>1382</v>
      </c>
    </row>
    <row r="765" spans="1:12" s="31" customFormat="1" ht="15" customHeight="1" x14ac:dyDescent="0.25">
      <c r="A765" s="87" t="str">
        <f>_xlfn.CONCAT(B765,C765)</f>
        <v>81499751</v>
      </c>
      <c r="B765" s="86">
        <v>8149975</v>
      </c>
      <c r="C765" s="86">
        <v>1</v>
      </c>
      <c r="D765" s="86" t="s">
        <v>2376</v>
      </c>
      <c r="E765" s="86">
        <v>21846862</v>
      </c>
      <c r="F765" s="86" t="s">
        <v>1427</v>
      </c>
      <c r="G765" s="89">
        <v>72620</v>
      </c>
      <c r="H765" s="84" t="s">
        <v>1106</v>
      </c>
      <c r="I765" s="84">
        <v>32</v>
      </c>
      <c r="J765" s="83" t="s">
        <v>1312</v>
      </c>
      <c r="K765" s="86" t="s">
        <v>1381</v>
      </c>
      <c r="L765" s="86" t="s">
        <v>1382</v>
      </c>
    </row>
    <row r="766" spans="1:12" s="31" customFormat="1" ht="15" customHeight="1" x14ac:dyDescent="0.25">
      <c r="A766" s="87" t="str">
        <f>_xlfn.CONCAT(B766,C766)</f>
        <v>91500431</v>
      </c>
      <c r="B766" s="86">
        <v>9150043</v>
      </c>
      <c r="C766" s="86">
        <v>1</v>
      </c>
      <c r="D766" s="86" t="s">
        <v>3298</v>
      </c>
      <c r="E766" s="86">
        <v>17497169</v>
      </c>
      <c r="F766" s="86" t="s">
        <v>1428</v>
      </c>
      <c r="G766" s="89">
        <v>72620</v>
      </c>
      <c r="H766" s="84" t="s">
        <v>1106</v>
      </c>
      <c r="I766" s="84">
        <v>32</v>
      </c>
      <c r="J766" s="83" t="s">
        <v>1312</v>
      </c>
      <c r="K766" s="86" t="s">
        <v>1381</v>
      </c>
      <c r="L766" s="86" t="s">
        <v>1382</v>
      </c>
    </row>
    <row r="767" spans="1:12" s="31" customFormat="1" ht="15" customHeight="1" x14ac:dyDescent="0.25">
      <c r="A767" s="87" t="str">
        <f>_xlfn.CONCAT(B767,C767)</f>
        <v>43265561</v>
      </c>
      <c r="B767" s="86">
        <v>4326556</v>
      </c>
      <c r="C767" s="86">
        <v>1</v>
      </c>
      <c r="D767" s="86" t="s">
        <v>3705</v>
      </c>
      <c r="E767" s="86">
        <v>12858248</v>
      </c>
      <c r="F767" s="86" t="s">
        <v>1428</v>
      </c>
      <c r="G767" s="89">
        <v>5360</v>
      </c>
      <c r="H767" s="84" t="s">
        <v>296</v>
      </c>
      <c r="I767" s="84">
        <v>32</v>
      </c>
      <c r="J767" s="83" t="s">
        <v>1312</v>
      </c>
      <c r="K767" s="86" t="s">
        <v>1382</v>
      </c>
      <c r="L767" s="86" t="s">
        <v>1383</v>
      </c>
    </row>
    <row r="768" spans="1:12" s="31" customFormat="1" ht="15" customHeight="1" x14ac:dyDescent="0.25">
      <c r="A768" s="87" t="str">
        <f>_xlfn.CONCAT(B768,C768)</f>
        <v>69660561</v>
      </c>
      <c r="B768" s="86">
        <v>6966056</v>
      </c>
      <c r="C768" s="86">
        <v>1</v>
      </c>
      <c r="D768" s="86" t="s">
        <v>4022</v>
      </c>
      <c r="E768" s="86">
        <v>14524616</v>
      </c>
      <c r="F768" s="86" t="s">
        <v>1428</v>
      </c>
      <c r="G768" s="89">
        <v>72620</v>
      </c>
      <c r="H768" s="84" t="s">
        <v>1106</v>
      </c>
      <c r="I768" s="84">
        <v>32</v>
      </c>
      <c r="J768" s="83" t="s">
        <v>1312</v>
      </c>
      <c r="K768" s="86" t="s">
        <v>1379</v>
      </c>
      <c r="L768" s="86" t="s">
        <v>1380</v>
      </c>
    </row>
    <row r="769" spans="1:12" s="31" customFormat="1" ht="15" customHeight="1" x14ac:dyDescent="0.25">
      <c r="A769" s="87" t="str">
        <f>_xlfn.CONCAT(B769,C769)</f>
        <v>91499711</v>
      </c>
      <c r="B769" s="86">
        <v>9149971</v>
      </c>
      <c r="C769" s="86">
        <v>1</v>
      </c>
      <c r="D769" s="86" t="s">
        <v>4212</v>
      </c>
      <c r="E769" s="86" t="s">
        <v>4213</v>
      </c>
      <c r="F769" s="86" t="s">
        <v>1433</v>
      </c>
      <c r="G769" s="89">
        <v>69494</v>
      </c>
      <c r="H769" s="84" t="s">
        <v>1038</v>
      </c>
      <c r="I769" s="84">
        <v>32</v>
      </c>
      <c r="J769" s="83" t="s">
        <v>1312</v>
      </c>
      <c r="K769" s="86" t="s">
        <v>1378</v>
      </c>
      <c r="L769" s="86" t="s">
        <v>1381</v>
      </c>
    </row>
    <row r="770" spans="1:12" s="31" customFormat="1" ht="15" customHeight="1" x14ac:dyDescent="0.25">
      <c r="A770" s="87" t="str">
        <f>_xlfn.CONCAT(B770,C770)</f>
        <v>91756111</v>
      </c>
      <c r="B770" s="86">
        <v>9175611</v>
      </c>
      <c r="C770" s="86">
        <v>1</v>
      </c>
      <c r="D770" s="86" t="s">
        <v>4290</v>
      </c>
      <c r="E770" s="86" t="s">
        <v>4291</v>
      </c>
      <c r="F770" s="86" t="s">
        <v>1428</v>
      </c>
      <c r="G770" s="89">
        <v>72620</v>
      </c>
      <c r="H770" s="84" t="s">
        <v>1106</v>
      </c>
      <c r="I770" s="84">
        <v>32</v>
      </c>
      <c r="J770" s="83" t="s">
        <v>1312</v>
      </c>
      <c r="K770" s="86" t="s">
        <v>1391</v>
      </c>
      <c r="L770" s="86" t="s">
        <v>1416</v>
      </c>
    </row>
    <row r="771" spans="1:12" s="31" customFormat="1" ht="15" customHeight="1" x14ac:dyDescent="0.25">
      <c r="A771" s="87" t="str">
        <f>_xlfn.CONCAT(B771,C771)</f>
        <v>54956721</v>
      </c>
      <c r="B771" s="86">
        <v>5495672</v>
      </c>
      <c r="C771" s="86">
        <v>1</v>
      </c>
      <c r="D771" s="86" t="s">
        <v>1922</v>
      </c>
      <c r="E771" s="86" t="s">
        <v>1923</v>
      </c>
      <c r="F771" s="86" t="s">
        <v>1428</v>
      </c>
      <c r="G771" s="89">
        <v>5597</v>
      </c>
      <c r="H771" s="84" t="s">
        <v>402</v>
      </c>
      <c r="I771" s="84">
        <v>26</v>
      </c>
      <c r="J771" s="83" t="s">
        <v>1318</v>
      </c>
      <c r="K771" s="86" t="s">
        <v>1419</v>
      </c>
      <c r="L771" s="86" t="s">
        <v>1420</v>
      </c>
    </row>
    <row r="772" spans="1:12" s="31" customFormat="1" ht="15" customHeight="1" x14ac:dyDescent="0.25">
      <c r="A772" s="87" t="str">
        <f>_xlfn.CONCAT(B772,C772)</f>
        <v>78567261</v>
      </c>
      <c r="B772" s="86">
        <v>7856726</v>
      </c>
      <c r="C772" s="86">
        <v>1</v>
      </c>
      <c r="D772" s="86" t="s">
        <v>1928</v>
      </c>
      <c r="E772" s="86" t="s">
        <v>1929</v>
      </c>
      <c r="F772" s="86" t="s">
        <v>1428</v>
      </c>
      <c r="G772" s="89">
        <v>5597</v>
      </c>
      <c r="H772" s="84" t="s">
        <v>402</v>
      </c>
      <c r="I772" s="84">
        <v>26</v>
      </c>
      <c r="J772" s="83" t="s">
        <v>1318</v>
      </c>
      <c r="K772" s="86" t="s">
        <v>1378</v>
      </c>
      <c r="L772" s="86" t="s">
        <v>1381</v>
      </c>
    </row>
    <row r="773" spans="1:12" s="31" customFormat="1" ht="15" customHeight="1" x14ac:dyDescent="0.25">
      <c r="A773" s="87" t="str">
        <f>_xlfn.CONCAT(B773,C773)</f>
        <v>37645882</v>
      </c>
      <c r="B773" s="86">
        <v>3764588</v>
      </c>
      <c r="C773" s="86">
        <v>2</v>
      </c>
      <c r="D773" s="86" t="s">
        <v>2510</v>
      </c>
      <c r="E773" s="86" t="s">
        <v>2511</v>
      </c>
      <c r="F773" s="86" t="s">
        <v>1433</v>
      </c>
      <c r="G773" s="89">
        <v>36073</v>
      </c>
      <c r="H773" s="84" t="s">
        <v>743</v>
      </c>
      <c r="I773" s="84">
        <v>26</v>
      </c>
      <c r="J773" s="83" t="s">
        <v>1318</v>
      </c>
      <c r="K773" s="86" t="s">
        <v>1378</v>
      </c>
      <c r="L773" s="86" t="s">
        <v>1381</v>
      </c>
    </row>
    <row r="774" spans="1:12" s="31" customFormat="1" ht="15" customHeight="1" x14ac:dyDescent="0.25">
      <c r="A774" s="87" t="str">
        <f>_xlfn.CONCAT(B774,C774)</f>
        <v>58315681</v>
      </c>
      <c r="B774" s="86">
        <v>5831568</v>
      </c>
      <c r="C774" s="86">
        <v>1</v>
      </c>
      <c r="D774" s="86" t="s">
        <v>2655</v>
      </c>
      <c r="E774" s="86">
        <v>19240326</v>
      </c>
      <c r="F774" s="86" t="s">
        <v>1428</v>
      </c>
      <c r="G774" s="89">
        <v>5597</v>
      </c>
      <c r="H774" s="84" t="s">
        <v>402</v>
      </c>
      <c r="I774" s="84">
        <v>26</v>
      </c>
      <c r="J774" s="83" t="s">
        <v>1318</v>
      </c>
      <c r="K774" s="86" t="s">
        <v>1382</v>
      </c>
      <c r="L774" s="86" t="s">
        <v>1383</v>
      </c>
    </row>
    <row r="775" spans="1:12" s="31" customFormat="1" ht="15" customHeight="1" x14ac:dyDescent="0.25">
      <c r="A775" s="87" t="str">
        <f>_xlfn.CONCAT(B775,C775)</f>
        <v>27744091</v>
      </c>
      <c r="B775" s="86">
        <v>2774409</v>
      </c>
      <c r="C775" s="86">
        <v>1</v>
      </c>
      <c r="D775" s="86" t="s">
        <v>2657</v>
      </c>
      <c r="E775" s="86">
        <v>6595159</v>
      </c>
      <c r="F775" s="86" t="s">
        <v>1428</v>
      </c>
      <c r="G775" s="89">
        <v>5610</v>
      </c>
      <c r="H775" s="84" t="s">
        <v>408</v>
      </c>
      <c r="I775" s="84">
        <v>26</v>
      </c>
      <c r="J775" s="83" t="s">
        <v>1318</v>
      </c>
      <c r="K775" s="86" t="s">
        <v>1375</v>
      </c>
      <c r="L775" s="86" t="s">
        <v>1376</v>
      </c>
    </row>
    <row r="776" spans="1:12" s="31" customFormat="1" ht="15" customHeight="1" x14ac:dyDescent="0.25">
      <c r="A776" s="87" t="str">
        <f>_xlfn.CONCAT(B776,C776)</f>
        <v>30575981</v>
      </c>
      <c r="B776" s="86">
        <v>3057598</v>
      </c>
      <c r="C776" s="86">
        <v>1</v>
      </c>
      <c r="D776" s="86" t="s">
        <v>2904</v>
      </c>
      <c r="E776" s="86" t="s">
        <v>2905</v>
      </c>
      <c r="F776" s="86" t="s">
        <v>1428</v>
      </c>
      <c r="G776" s="89">
        <v>5597</v>
      </c>
      <c r="H776" s="84" t="s">
        <v>402</v>
      </c>
      <c r="I776" s="84">
        <v>26</v>
      </c>
      <c r="J776" s="83" t="s">
        <v>1318</v>
      </c>
      <c r="K776" s="86" t="s">
        <v>1416</v>
      </c>
      <c r="L776" s="86" t="s">
        <v>1419</v>
      </c>
    </row>
    <row r="777" spans="1:12" s="31" customFormat="1" ht="15" customHeight="1" x14ac:dyDescent="0.25">
      <c r="A777" s="87" t="str">
        <f>_xlfn.CONCAT(B777,C777)</f>
        <v>69529402</v>
      </c>
      <c r="B777" s="86">
        <v>6952940</v>
      </c>
      <c r="C777" s="86">
        <v>2</v>
      </c>
      <c r="D777" s="86" t="s">
        <v>2922</v>
      </c>
      <c r="E777" s="86" t="s">
        <v>2923</v>
      </c>
      <c r="F777" s="86" t="s">
        <v>1428</v>
      </c>
      <c r="G777" s="89">
        <v>3751</v>
      </c>
      <c r="H777" s="84" t="s">
        <v>101</v>
      </c>
      <c r="I777" s="84">
        <v>26</v>
      </c>
      <c r="J777" s="83" t="s">
        <v>1318</v>
      </c>
      <c r="K777" s="86" t="s">
        <v>1391</v>
      </c>
      <c r="L777" s="86" t="s">
        <v>1416</v>
      </c>
    </row>
    <row r="778" spans="1:12" s="31" customFormat="1" ht="15" customHeight="1" x14ac:dyDescent="0.25">
      <c r="A778" s="87" t="str">
        <f>_xlfn.CONCAT(B778,C778)</f>
        <v>69532811</v>
      </c>
      <c r="B778" s="86">
        <v>6953281</v>
      </c>
      <c r="C778" s="86">
        <v>1</v>
      </c>
      <c r="D778" s="86" t="s">
        <v>3590</v>
      </c>
      <c r="E778" s="86" t="s">
        <v>3591</v>
      </c>
      <c r="F778" s="86" t="s">
        <v>1433</v>
      </c>
      <c r="G778" s="89">
        <v>5597</v>
      </c>
      <c r="H778" s="84" t="s">
        <v>402</v>
      </c>
      <c r="I778" s="84">
        <v>26</v>
      </c>
      <c r="J778" s="83" t="s">
        <v>1318</v>
      </c>
      <c r="K778" s="86" t="s">
        <v>1378</v>
      </c>
      <c r="L778" s="86" t="s">
        <v>1381</v>
      </c>
    </row>
    <row r="779" spans="1:12" s="31" customFormat="1" ht="15" customHeight="1" x14ac:dyDescent="0.25">
      <c r="A779" s="87" t="str">
        <f>_xlfn.CONCAT(B779,C779)</f>
        <v>69478391</v>
      </c>
      <c r="B779" s="86">
        <v>6947839</v>
      </c>
      <c r="C779" s="86">
        <v>1</v>
      </c>
      <c r="D779" s="86" t="s">
        <v>3595</v>
      </c>
      <c r="E779" s="86" t="s">
        <v>3596</v>
      </c>
      <c r="F779" s="86" t="s">
        <v>1428</v>
      </c>
      <c r="G779" s="89">
        <v>85504</v>
      </c>
      <c r="H779" s="84" t="s">
        <v>1202</v>
      </c>
      <c r="I779" s="84">
        <v>26</v>
      </c>
      <c r="J779" s="83" t="s">
        <v>1318</v>
      </c>
      <c r="K779" s="86" t="s">
        <v>1391</v>
      </c>
      <c r="L779" s="86" t="s">
        <v>1416</v>
      </c>
    </row>
    <row r="780" spans="1:12" s="31" customFormat="1" ht="15" customHeight="1" x14ac:dyDescent="0.25">
      <c r="A780" s="87" t="str">
        <f>_xlfn.CONCAT(B780,C780)</f>
        <v>20596421</v>
      </c>
      <c r="B780" s="86">
        <v>2059642</v>
      </c>
      <c r="C780" s="86">
        <v>1</v>
      </c>
      <c r="D780" s="86" t="s">
        <v>3761</v>
      </c>
      <c r="E780" s="86" t="s">
        <v>3762</v>
      </c>
      <c r="F780" s="86" t="s">
        <v>1434</v>
      </c>
      <c r="G780" s="89">
        <v>5597</v>
      </c>
      <c r="H780" s="84" t="s">
        <v>402</v>
      </c>
      <c r="I780" s="84">
        <v>26</v>
      </c>
      <c r="J780" s="83" t="s">
        <v>1318</v>
      </c>
      <c r="K780" s="86" t="s">
        <v>1419</v>
      </c>
      <c r="L780" s="86" t="s">
        <v>1420</v>
      </c>
    </row>
    <row r="781" spans="1:12" s="31" customFormat="1" ht="15" customHeight="1" x14ac:dyDescent="0.25">
      <c r="A781" s="87" t="str">
        <f>_xlfn.CONCAT(B781,C781)</f>
        <v>72922471</v>
      </c>
      <c r="B781" s="86">
        <v>7292247</v>
      </c>
      <c r="C781" s="86">
        <v>1</v>
      </c>
      <c r="D781" s="86" t="s">
        <v>3773</v>
      </c>
      <c r="E781" s="86" t="s">
        <v>3774</v>
      </c>
      <c r="F781" s="86" t="s">
        <v>1428</v>
      </c>
      <c r="G781" s="89">
        <v>5597</v>
      </c>
      <c r="H781" s="84" t="s">
        <v>402</v>
      </c>
      <c r="I781" s="84">
        <v>26</v>
      </c>
      <c r="J781" s="83" t="s">
        <v>1318</v>
      </c>
      <c r="K781" s="86" t="s">
        <v>1378</v>
      </c>
      <c r="L781" s="86" t="s">
        <v>1381</v>
      </c>
    </row>
    <row r="782" spans="1:12" s="31" customFormat="1" ht="15" customHeight="1" x14ac:dyDescent="0.25">
      <c r="A782" s="87" t="str">
        <f>_xlfn.CONCAT(B782,C782)</f>
        <v>77790101</v>
      </c>
      <c r="B782" s="86">
        <v>7779010</v>
      </c>
      <c r="C782" s="86">
        <v>1</v>
      </c>
      <c r="D782" s="86" t="s">
        <v>3917</v>
      </c>
      <c r="E782" s="86">
        <v>17094002</v>
      </c>
      <c r="F782" s="86" t="s">
        <v>1433</v>
      </c>
      <c r="G782" s="89">
        <v>69508</v>
      </c>
      <c r="H782" s="84" t="s">
        <v>1048</v>
      </c>
      <c r="I782" s="84">
        <v>26</v>
      </c>
      <c r="J782" s="83" t="s">
        <v>1318</v>
      </c>
      <c r="K782" s="86" t="s">
        <v>1381</v>
      </c>
      <c r="L782" s="86" t="s">
        <v>1382</v>
      </c>
    </row>
    <row r="783" spans="1:12" s="31" customFormat="1" ht="15" customHeight="1" x14ac:dyDescent="0.25">
      <c r="A783" s="87" t="str">
        <f>_xlfn.CONCAT(B783,C783)</f>
        <v>34025512</v>
      </c>
      <c r="B783" s="86">
        <v>3402551</v>
      </c>
      <c r="C783" s="86">
        <v>2</v>
      </c>
      <c r="D783" s="86" t="s">
        <v>3921</v>
      </c>
      <c r="E783" s="86" t="s">
        <v>3922</v>
      </c>
      <c r="F783" s="86" t="s">
        <v>1428</v>
      </c>
      <c r="G783" s="89">
        <v>36073</v>
      </c>
      <c r="H783" s="84" t="s">
        <v>743</v>
      </c>
      <c r="I783" s="84">
        <v>26</v>
      </c>
      <c r="J783" s="83" t="s">
        <v>1318</v>
      </c>
      <c r="K783" s="86" t="s">
        <v>1391</v>
      </c>
      <c r="L783" s="86" t="s">
        <v>1416</v>
      </c>
    </row>
    <row r="784" spans="1:12" s="31" customFormat="1" ht="15" customHeight="1" x14ac:dyDescent="0.25">
      <c r="A784" s="87" t="str">
        <f>_xlfn.CONCAT(B784,C784)</f>
        <v>72550562</v>
      </c>
      <c r="B784" s="86">
        <v>7255056</v>
      </c>
      <c r="C784" s="86">
        <v>2</v>
      </c>
      <c r="D784" s="86" t="s">
        <v>3957</v>
      </c>
      <c r="E784" s="86" t="s">
        <v>3958</v>
      </c>
      <c r="F784" s="86" t="s">
        <v>1428</v>
      </c>
      <c r="G784" s="89">
        <v>85504</v>
      </c>
      <c r="H784" s="84" t="s">
        <v>1202</v>
      </c>
      <c r="I784" s="84">
        <v>26</v>
      </c>
      <c r="J784" s="83" t="s">
        <v>1318</v>
      </c>
      <c r="K784" s="86" t="s">
        <v>1390</v>
      </c>
      <c r="L784" s="86" t="s">
        <v>1389</v>
      </c>
    </row>
    <row r="785" spans="1:12" s="31" customFormat="1" ht="15" customHeight="1" x14ac:dyDescent="0.25">
      <c r="A785" s="87" t="str">
        <f>_xlfn.CONCAT(B785,C785)</f>
        <v>69036911</v>
      </c>
      <c r="B785" s="86">
        <v>6903691</v>
      </c>
      <c r="C785" s="86">
        <v>1</v>
      </c>
      <c r="D785" s="86" t="s">
        <v>3997</v>
      </c>
      <c r="E785" s="86" t="s">
        <v>3998</v>
      </c>
      <c r="F785" s="86" t="s">
        <v>1428</v>
      </c>
      <c r="G785" s="89">
        <v>5597</v>
      </c>
      <c r="H785" s="84" t="s">
        <v>402</v>
      </c>
      <c r="I785" s="84">
        <v>26</v>
      </c>
      <c r="J785" s="83" t="s">
        <v>1318</v>
      </c>
      <c r="K785" s="86" t="s">
        <v>1378</v>
      </c>
      <c r="L785" s="86" t="s">
        <v>1381</v>
      </c>
    </row>
    <row r="786" spans="1:12" s="31" customFormat="1" ht="15" customHeight="1" x14ac:dyDescent="0.25">
      <c r="A786" s="87" t="str">
        <f>_xlfn.CONCAT(B786,C786)</f>
        <v>55126821</v>
      </c>
      <c r="B786" s="86">
        <v>5512682</v>
      </c>
      <c r="C786" s="86">
        <v>1</v>
      </c>
      <c r="D786" s="86" t="s">
        <v>4038</v>
      </c>
      <c r="E786" s="86" t="s">
        <v>4039</v>
      </c>
      <c r="F786" s="86" t="s">
        <v>1427</v>
      </c>
      <c r="G786" s="89">
        <v>5597</v>
      </c>
      <c r="H786" s="84" t="s">
        <v>402</v>
      </c>
      <c r="I786" s="84">
        <v>26</v>
      </c>
      <c r="J786" s="83" t="s">
        <v>1318</v>
      </c>
      <c r="K786" s="86" t="s">
        <v>1378</v>
      </c>
      <c r="L786" s="86" t="s">
        <v>1381</v>
      </c>
    </row>
    <row r="787" spans="1:12" s="31" customFormat="1" ht="15" customHeight="1" x14ac:dyDescent="0.25">
      <c r="A787" s="87" t="str">
        <f>_xlfn.CONCAT(B787,C787)</f>
        <v>72330731</v>
      </c>
      <c r="B787" s="86">
        <v>7233073</v>
      </c>
      <c r="C787" s="86">
        <v>1</v>
      </c>
      <c r="D787" s="86" t="s">
        <v>4117</v>
      </c>
      <c r="E787" s="86" t="s">
        <v>4118</v>
      </c>
      <c r="F787" s="86" t="s">
        <v>1428</v>
      </c>
      <c r="G787" s="89">
        <v>5597</v>
      </c>
      <c r="H787" s="84" t="s">
        <v>402</v>
      </c>
      <c r="I787" s="84">
        <v>26</v>
      </c>
      <c r="J787" s="83" t="s">
        <v>1318</v>
      </c>
      <c r="K787" s="86" t="s">
        <v>1391</v>
      </c>
      <c r="L787" s="86" t="s">
        <v>1416</v>
      </c>
    </row>
    <row r="788" spans="1:12" s="31" customFormat="1" ht="15" customHeight="1" x14ac:dyDescent="0.25">
      <c r="A788" s="87" t="str">
        <f>_xlfn.CONCAT(B788,C788)</f>
        <v>78527691</v>
      </c>
      <c r="B788" s="86">
        <v>7852769</v>
      </c>
      <c r="C788" s="86">
        <v>1</v>
      </c>
      <c r="D788" s="86" t="s">
        <v>4152</v>
      </c>
      <c r="E788" s="86" t="s">
        <v>4153</v>
      </c>
      <c r="F788" s="86" t="s">
        <v>1428</v>
      </c>
      <c r="G788" s="89">
        <v>85504</v>
      </c>
      <c r="H788" s="84" t="s">
        <v>1202</v>
      </c>
      <c r="I788" s="84">
        <v>26</v>
      </c>
      <c r="J788" s="83" t="s">
        <v>1318</v>
      </c>
      <c r="K788" s="86" t="s">
        <v>1391</v>
      </c>
      <c r="L788" s="86" t="s">
        <v>1416</v>
      </c>
    </row>
    <row r="789" spans="1:12" s="31" customFormat="1" ht="15" customHeight="1" x14ac:dyDescent="0.25">
      <c r="A789" s="87" t="str">
        <f>_xlfn.CONCAT(B789,C789)</f>
        <v>103776704</v>
      </c>
      <c r="B789" s="86">
        <v>10377670</v>
      </c>
      <c r="C789" s="86">
        <v>4</v>
      </c>
      <c r="D789" s="86" t="s">
        <v>4183</v>
      </c>
      <c r="E789" s="86" t="s">
        <v>4184</v>
      </c>
      <c r="F789" s="86" t="s">
        <v>1433</v>
      </c>
      <c r="G789" s="89">
        <v>5597</v>
      </c>
      <c r="H789" s="84" t="s">
        <v>402</v>
      </c>
      <c r="I789" s="84">
        <v>26</v>
      </c>
      <c r="J789" s="83" t="s">
        <v>1318</v>
      </c>
      <c r="K789" s="86" t="s">
        <v>1378</v>
      </c>
      <c r="L789" s="86" t="s">
        <v>1381</v>
      </c>
    </row>
    <row r="790" spans="1:12" s="31" customFormat="1" ht="15" customHeight="1" x14ac:dyDescent="0.25">
      <c r="A790" s="87" t="str">
        <f>_xlfn.CONCAT(B790,C790)</f>
        <v>89710312</v>
      </c>
      <c r="B790" s="86">
        <v>8971031</v>
      </c>
      <c r="C790" s="86">
        <v>2</v>
      </c>
      <c r="D790" s="86" t="s">
        <v>1437</v>
      </c>
      <c r="E790" s="86" t="s">
        <v>4245</v>
      </c>
      <c r="F790" s="86" t="s">
        <v>1428</v>
      </c>
      <c r="G790" s="89">
        <v>5597</v>
      </c>
      <c r="H790" s="84" t="s">
        <v>402</v>
      </c>
      <c r="I790" s="84">
        <v>26</v>
      </c>
      <c r="J790" s="83" t="s">
        <v>1318</v>
      </c>
      <c r="K790" s="86" t="s">
        <v>1377</v>
      </c>
      <c r="L790" s="86" t="s">
        <v>1378</v>
      </c>
    </row>
    <row r="791" spans="1:12" s="31" customFormat="1" ht="15" customHeight="1" x14ac:dyDescent="0.25">
      <c r="A791" s="87" t="str">
        <f>_xlfn.CONCAT(B791,C791)</f>
        <v>32967022</v>
      </c>
      <c r="B791" s="86">
        <v>3296702</v>
      </c>
      <c r="C791" s="86">
        <v>2</v>
      </c>
      <c r="D791" s="86" t="s">
        <v>4407</v>
      </c>
      <c r="E791" s="86" t="s">
        <v>4408</v>
      </c>
      <c r="F791" s="86" t="s">
        <v>1428</v>
      </c>
      <c r="G791" s="89">
        <v>5597</v>
      </c>
      <c r="H791" s="84" t="s">
        <v>402</v>
      </c>
      <c r="I791" s="84">
        <v>26</v>
      </c>
      <c r="J791" s="83" t="s">
        <v>1318</v>
      </c>
      <c r="K791" s="86" t="s">
        <v>1382</v>
      </c>
      <c r="L791" s="86" t="s">
        <v>1383</v>
      </c>
    </row>
    <row r="792" spans="1:12" s="31" customFormat="1" ht="15" customHeight="1" x14ac:dyDescent="0.25">
      <c r="A792" s="87" t="str">
        <f>_xlfn.CONCAT(B792,C792)</f>
        <v>164497691</v>
      </c>
      <c r="B792" s="86">
        <v>16449769</v>
      </c>
      <c r="C792" s="86">
        <v>1</v>
      </c>
      <c r="D792" s="86" t="s">
        <v>1543</v>
      </c>
      <c r="E792" s="86" t="s">
        <v>1544</v>
      </c>
      <c r="F792" s="86" t="s">
        <v>1434</v>
      </c>
      <c r="G792" s="89">
        <v>5176</v>
      </c>
      <c r="H792" s="84" t="s">
        <v>180</v>
      </c>
      <c r="I792" s="84">
        <v>38</v>
      </c>
      <c r="J792" s="83" t="s">
        <v>1319</v>
      </c>
      <c r="K792" s="86" t="s">
        <v>1375</v>
      </c>
      <c r="L792" s="86" t="s">
        <v>1376</v>
      </c>
    </row>
    <row r="793" spans="1:12" s="31" customFormat="1" ht="15" customHeight="1" x14ac:dyDescent="0.25">
      <c r="A793" s="87" t="str">
        <f>_xlfn.CONCAT(B793,C793)</f>
        <v>95396451</v>
      </c>
      <c r="B793" s="86">
        <v>9539645</v>
      </c>
      <c r="C793" s="86">
        <v>1</v>
      </c>
      <c r="D793" s="86" t="s">
        <v>1563</v>
      </c>
      <c r="E793" s="86" t="s">
        <v>1564</v>
      </c>
      <c r="F793" s="86" t="s">
        <v>1427</v>
      </c>
      <c r="G793" s="89">
        <v>69488</v>
      </c>
      <c r="H793" s="84" t="s">
        <v>1033</v>
      </c>
      <c r="I793" s="84">
        <v>38</v>
      </c>
      <c r="J793" s="83" t="s">
        <v>1319</v>
      </c>
      <c r="K793" s="86" t="s">
        <v>1377</v>
      </c>
      <c r="L793" s="86" t="s">
        <v>1378</v>
      </c>
    </row>
    <row r="794" spans="1:12" s="31" customFormat="1" ht="15" customHeight="1" x14ac:dyDescent="0.25">
      <c r="A794" s="87" t="str">
        <f>_xlfn.CONCAT(B794,C794)</f>
        <v>85553941</v>
      </c>
      <c r="B794" s="86">
        <v>8555394</v>
      </c>
      <c r="C794" s="86">
        <v>1</v>
      </c>
      <c r="D794" s="86" t="s">
        <v>1620</v>
      </c>
      <c r="E794" s="86">
        <v>18664181</v>
      </c>
      <c r="F794" s="86" t="s">
        <v>1428</v>
      </c>
      <c r="G794" s="89">
        <v>5176</v>
      </c>
      <c r="H794" s="84" t="s">
        <v>180</v>
      </c>
      <c r="I794" s="84">
        <v>38</v>
      </c>
      <c r="J794" s="83" t="s">
        <v>1319</v>
      </c>
      <c r="K794" s="86" t="s">
        <v>1375</v>
      </c>
      <c r="L794" s="86" t="s">
        <v>1376</v>
      </c>
    </row>
    <row r="795" spans="1:12" s="31" customFormat="1" ht="15" customHeight="1" x14ac:dyDescent="0.25">
      <c r="A795" s="87" t="str">
        <f>_xlfn.CONCAT(B795,C795)</f>
        <v>85944051</v>
      </c>
      <c r="B795" s="86">
        <v>8594405</v>
      </c>
      <c r="C795" s="86">
        <v>1</v>
      </c>
      <c r="D795" s="86" t="s">
        <v>1719</v>
      </c>
      <c r="E795" s="86" t="s">
        <v>1720</v>
      </c>
      <c r="F795" s="86" t="s">
        <v>1433</v>
      </c>
      <c r="G795" s="89">
        <v>5176</v>
      </c>
      <c r="H795" s="84" t="s">
        <v>180</v>
      </c>
      <c r="I795" s="84">
        <v>38</v>
      </c>
      <c r="J795" s="83" t="s">
        <v>1319</v>
      </c>
      <c r="K795" s="86" t="s">
        <v>1375</v>
      </c>
      <c r="L795" s="86" t="s">
        <v>1376</v>
      </c>
    </row>
    <row r="796" spans="1:12" s="31" customFormat="1" ht="15" customHeight="1" x14ac:dyDescent="0.25">
      <c r="A796" s="87" t="str">
        <f>_xlfn.CONCAT(B796,C796)</f>
        <v>72301751</v>
      </c>
      <c r="B796" s="86">
        <v>7230175</v>
      </c>
      <c r="C796" s="86">
        <v>1</v>
      </c>
      <c r="D796" s="86" t="s">
        <v>1966</v>
      </c>
      <c r="E796" s="86" t="s">
        <v>1967</v>
      </c>
      <c r="F796" s="86" t="s">
        <v>1433</v>
      </c>
      <c r="G796" s="89">
        <v>5176</v>
      </c>
      <c r="H796" s="84" t="s">
        <v>180</v>
      </c>
      <c r="I796" s="84">
        <v>38</v>
      </c>
      <c r="J796" s="83" t="s">
        <v>1319</v>
      </c>
      <c r="K796" s="86" t="s">
        <v>1377</v>
      </c>
      <c r="L796" s="86" t="s">
        <v>1378</v>
      </c>
    </row>
    <row r="797" spans="1:12" s="31" customFormat="1" ht="15" customHeight="1" x14ac:dyDescent="0.25">
      <c r="A797" s="87" t="str">
        <f>_xlfn.CONCAT(B797,C797)</f>
        <v>72541551</v>
      </c>
      <c r="B797" s="86">
        <v>7254155</v>
      </c>
      <c r="C797" s="86">
        <v>1</v>
      </c>
      <c r="D797" s="86" t="s">
        <v>2004</v>
      </c>
      <c r="E797" s="86" t="s">
        <v>2005</v>
      </c>
      <c r="F797" s="86" t="s">
        <v>1428</v>
      </c>
      <c r="G797" s="89">
        <v>5176</v>
      </c>
      <c r="H797" s="84" t="s">
        <v>180</v>
      </c>
      <c r="I797" s="84">
        <v>38</v>
      </c>
      <c r="J797" s="83" t="s">
        <v>1319</v>
      </c>
      <c r="K797" s="86" t="s">
        <v>1419</v>
      </c>
      <c r="L797" s="86" t="s">
        <v>1420</v>
      </c>
    </row>
    <row r="798" spans="1:12" s="31" customFormat="1" ht="15" customHeight="1" x14ac:dyDescent="0.25">
      <c r="A798" s="87" t="str">
        <f>_xlfn.CONCAT(B798,C798)</f>
        <v>81431712</v>
      </c>
      <c r="B798" s="86">
        <v>8143171</v>
      </c>
      <c r="C798" s="86">
        <v>2</v>
      </c>
      <c r="D798" s="86" t="s">
        <v>2166</v>
      </c>
      <c r="E798" s="86" t="s">
        <v>2167</v>
      </c>
      <c r="F798" s="86" t="s">
        <v>1428</v>
      </c>
      <c r="G798" s="89">
        <v>5176</v>
      </c>
      <c r="H798" s="84" t="s">
        <v>180</v>
      </c>
      <c r="I798" s="84">
        <v>38</v>
      </c>
      <c r="J798" s="83" t="s">
        <v>1319</v>
      </c>
      <c r="K798" s="86" t="s">
        <v>1375</v>
      </c>
      <c r="L798" s="86" t="s">
        <v>1376</v>
      </c>
    </row>
    <row r="799" spans="1:12" s="31" customFormat="1" ht="15" customHeight="1" x14ac:dyDescent="0.25">
      <c r="A799" s="87" t="str">
        <f>_xlfn.CONCAT(B799,C799)</f>
        <v>95935501</v>
      </c>
      <c r="B799" s="86">
        <v>9593550</v>
      </c>
      <c r="C799" s="86">
        <v>1</v>
      </c>
      <c r="D799" s="86" t="s">
        <v>2354</v>
      </c>
      <c r="E799" s="86" t="s">
        <v>2355</v>
      </c>
      <c r="F799" s="86" t="s">
        <v>1433</v>
      </c>
      <c r="G799" s="89">
        <v>85718</v>
      </c>
      <c r="H799" s="84" t="s">
        <v>1217</v>
      </c>
      <c r="I799" s="84">
        <v>38</v>
      </c>
      <c r="J799" s="83" t="s">
        <v>1319</v>
      </c>
      <c r="K799" s="86" t="s">
        <v>1377</v>
      </c>
      <c r="L799" s="86" t="s">
        <v>1378</v>
      </c>
    </row>
    <row r="800" spans="1:12" s="31" customFormat="1" ht="15" customHeight="1" x14ac:dyDescent="0.25">
      <c r="A800" s="87" t="str">
        <f>_xlfn.CONCAT(B800,C800)</f>
        <v>35906771</v>
      </c>
      <c r="B800" s="86">
        <v>3590677</v>
      </c>
      <c r="C800" s="86">
        <v>1</v>
      </c>
      <c r="D800" s="86" t="s">
        <v>2443</v>
      </c>
      <c r="E800" s="86" t="s">
        <v>2444</v>
      </c>
      <c r="F800" s="86" t="s">
        <v>1427</v>
      </c>
      <c r="G800" s="89">
        <v>45729</v>
      </c>
      <c r="H800" s="84" t="s">
        <v>791</v>
      </c>
      <c r="I800" s="84">
        <v>38</v>
      </c>
      <c r="J800" s="83" t="s">
        <v>1319</v>
      </c>
      <c r="K800" s="86" t="s">
        <v>1378</v>
      </c>
      <c r="L800" s="86" t="s">
        <v>1381</v>
      </c>
    </row>
    <row r="801" spans="1:12" s="31" customFormat="1" ht="15" customHeight="1" x14ac:dyDescent="0.25">
      <c r="A801" s="87" t="str">
        <f>_xlfn.CONCAT(B801,C801)</f>
        <v>81171592</v>
      </c>
      <c r="B801" s="86">
        <v>8117159</v>
      </c>
      <c r="C801" s="86">
        <v>2</v>
      </c>
      <c r="D801" s="86" t="s">
        <v>2656</v>
      </c>
      <c r="E801" s="86">
        <v>22329303</v>
      </c>
      <c r="F801" s="86" t="s">
        <v>1433</v>
      </c>
      <c r="G801" s="89">
        <v>5176</v>
      </c>
      <c r="H801" s="84" t="s">
        <v>180</v>
      </c>
      <c r="I801" s="84">
        <v>38</v>
      </c>
      <c r="J801" s="83" t="s">
        <v>1319</v>
      </c>
      <c r="K801" s="86" t="s">
        <v>1376</v>
      </c>
      <c r="L801" s="86" t="s">
        <v>1377</v>
      </c>
    </row>
    <row r="802" spans="1:12" s="31" customFormat="1" ht="15" customHeight="1" x14ac:dyDescent="0.25">
      <c r="A802" s="87" t="str">
        <f>_xlfn.CONCAT(B802,C802)</f>
        <v>94315361</v>
      </c>
      <c r="B802" s="86">
        <v>9431536</v>
      </c>
      <c r="C802" s="86">
        <v>1</v>
      </c>
      <c r="D802" s="86" t="s">
        <v>2733</v>
      </c>
      <c r="E802" s="86" t="s">
        <v>2734</v>
      </c>
      <c r="F802" s="86" t="s">
        <v>1427</v>
      </c>
      <c r="G802" s="89">
        <v>5176</v>
      </c>
      <c r="H802" s="84" t="s">
        <v>180</v>
      </c>
      <c r="I802" s="84">
        <v>38</v>
      </c>
      <c r="J802" s="83" t="s">
        <v>1319</v>
      </c>
      <c r="K802" s="86" t="s">
        <v>1376</v>
      </c>
      <c r="L802" s="86" t="s">
        <v>1377</v>
      </c>
    </row>
    <row r="803" spans="1:12" s="31" customFormat="1" ht="15" customHeight="1" x14ac:dyDescent="0.25">
      <c r="A803" s="87" t="str">
        <f>_xlfn.CONCAT(B803,C803)</f>
        <v>124050001</v>
      </c>
      <c r="B803" s="86">
        <v>12405000</v>
      </c>
      <c r="C803" s="86">
        <v>1</v>
      </c>
      <c r="D803" s="86" t="s">
        <v>2743</v>
      </c>
      <c r="E803" s="86" t="s">
        <v>2744</v>
      </c>
      <c r="F803" s="86" t="s">
        <v>1428</v>
      </c>
      <c r="G803" s="89">
        <v>5176</v>
      </c>
      <c r="H803" s="84" t="s">
        <v>180</v>
      </c>
      <c r="I803" s="84">
        <v>38</v>
      </c>
      <c r="J803" s="83" t="s">
        <v>1319</v>
      </c>
      <c r="K803" s="86" t="s">
        <v>1375</v>
      </c>
      <c r="L803" s="86" t="s">
        <v>1376</v>
      </c>
    </row>
    <row r="804" spans="1:12" s="31" customFormat="1" ht="15" customHeight="1" x14ac:dyDescent="0.25">
      <c r="A804" s="87" t="str">
        <f>_xlfn.CONCAT(B804,C804)</f>
        <v>94435871</v>
      </c>
      <c r="B804" s="86">
        <v>9443587</v>
      </c>
      <c r="C804" s="86">
        <v>1</v>
      </c>
      <c r="D804" s="86" t="s">
        <v>3265</v>
      </c>
      <c r="E804" s="86" t="s">
        <v>3266</v>
      </c>
      <c r="F804" s="86" t="s">
        <v>1428</v>
      </c>
      <c r="G804" s="89">
        <v>5176</v>
      </c>
      <c r="H804" s="84" t="s">
        <v>180</v>
      </c>
      <c r="I804" s="84">
        <v>38</v>
      </c>
      <c r="J804" s="83" t="s">
        <v>1319</v>
      </c>
      <c r="K804" s="86" t="s">
        <v>1376</v>
      </c>
      <c r="L804" s="86" t="s">
        <v>1377</v>
      </c>
    </row>
    <row r="805" spans="1:12" s="31" customFormat="1" ht="15" customHeight="1" x14ac:dyDescent="0.25">
      <c r="A805" s="87" t="str">
        <f>_xlfn.CONCAT(B805,C805)</f>
        <v>78700731</v>
      </c>
      <c r="B805" s="86">
        <v>7870073</v>
      </c>
      <c r="C805" s="86">
        <v>1</v>
      </c>
      <c r="D805" s="86" t="s">
        <v>3592</v>
      </c>
      <c r="E805" s="86" t="s">
        <v>3593</v>
      </c>
      <c r="F805" s="86" t="s">
        <v>1427</v>
      </c>
      <c r="G805" s="89">
        <v>5176</v>
      </c>
      <c r="H805" s="84" t="s">
        <v>180</v>
      </c>
      <c r="I805" s="84">
        <v>38</v>
      </c>
      <c r="J805" s="83" t="s">
        <v>1319</v>
      </c>
      <c r="K805" s="86" t="s">
        <v>1378</v>
      </c>
      <c r="L805" s="86" t="s">
        <v>1381</v>
      </c>
    </row>
    <row r="806" spans="1:12" s="31" customFormat="1" ht="15" customHeight="1" x14ac:dyDescent="0.25">
      <c r="A806" s="87" t="str">
        <f>_xlfn.CONCAT(B806,C806)</f>
        <v>92473361</v>
      </c>
      <c r="B806" s="86">
        <v>9247336</v>
      </c>
      <c r="C806" s="86">
        <v>1</v>
      </c>
      <c r="D806" s="86" t="s">
        <v>3717</v>
      </c>
      <c r="E806" s="86" t="s">
        <v>3718</v>
      </c>
      <c r="F806" s="86" t="s">
        <v>1433</v>
      </c>
      <c r="G806" s="89">
        <v>69488</v>
      </c>
      <c r="H806" s="84" t="s">
        <v>1033</v>
      </c>
      <c r="I806" s="84">
        <v>38</v>
      </c>
      <c r="J806" s="83" t="s">
        <v>1319</v>
      </c>
      <c r="K806" s="86" t="s">
        <v>1375</v>
      </c>
      <c r="L806" s="86" t="s">
        <v>1376</v>
      </c>
    </row>
    <row r="807" spans="1:12" s="31" customFormat="1" ht="15" customHeight="1" x14ac:dyDescent="0.25">
      <c r="A807" s="87" t="str">
        <f>_xlfn.CONCAT(B807,C807)</f>
        <v>72302292</v>
      </c>
      <c r="B807" s="86">
        <v>7230229</v>
      </c>
      <c r="C807" s="86">
        <v>2</v>
      </c>
      <c r="D807" s="86" t="s">
        <v>3854</v>
      </c>
      <c r="E807" s="86" t="s">
        <v>3855</v>
      </c>
      <c r="F807" s="86" t="s">
        <v>1428</v>
      </c>
      <c r="G807" s="89">
        <v>5176</v>
      </c>
      <c r="H807" s="84" t="s">
        <v>180</v>
      </c>
      <c r="I807" s="84">
        <v>38</v>
      </c>
      <c r="J807" s="83" t="s">
        <v>1319</v>
      </c>
      <c r="K807" s="86" t="s">
        <v>1377</v>
      </c>
      <c r="L807" s="86" t="s">
        <v>1378</v>
      </c>
    </row>
    <row r="808" spans="1:12" s="31" customFormat="1" ht="15" customHeight="1" x14ac:dyDescent="0.25">
      <c r="A808" s="87" t="str">
        <f>_xlfn.CONCAT(B808,C808)</f>
        <v>84414313</v>
      </c>
      <c r="B808" s="86">
        <v>8441431</v>
      </c>
      <c r="C808" s="86">
        <v>3</v>
      </c>
      <c r="D808" s="86" t="s">
        <v>3890</v>
      </c>
      <c r="E808" s="86" t="s">
        <v>3891</v>
      </c>
      <c r="F808" s="86" t="s">
        <v>1428</v>
      </c>
      <c r="G808" s="89">
        <v>5176</v>
      </c>
      <c r="H808" s="84" t="s">
        <v>180</v>
      </c>
      <c r="I808" s="84">
        <v>38</v>
      </c>
      <c r="J808" s="83" t="s">
        <v>1319</v>
      </c>
      <c r="K808" s="86" t="s">
        <v>1381</v>
      </c>
      <c r="L808" s="86" t="s">
        <v>1382</v>
      </c>
    </row>
    <row r="809" spans="1:12" s="31" customFormat="1" ht="15" customHeight="1" x14ac:dyDescent="0.25">
      <c r="A809" s="87" t="str">
        <f>_xlfn.CONCAT(B809,C809)</f>
        <v>85100902</v>
      </c>
      <c r="B809" s="86">
        <v>8510090</v>
      </c>
      <c r="C809" s="86">
        <v>2</v>
      </c>
      <c r="D809" s="86" t="s">
        <v>4274</v>
      </c>
      <c r="E809" s="86" t="s">
        <v>4275</v>
      </c>
      <c r="F809" s="86" t="s">
        <v>1433</v>
      </c>
      <c r="G809" s="89">
        <v>85665</v>
      </c>
      <c r="H809" s="84" t="s">
        <v>1215</v>
      </c>
      <c r="I809" s="84">
        <v>38</v>
      </c>
      <c r="J809" s="83" t="s">
        <v>1319</v>
      </c>
      <c r="K809" s="86" t="s">
        <v>1375</v>
      </c>
      <c r="L809" s="86" t="s">
        <v>1376</v>
      </c>
    </row>
    <row r="810" spans="1:12" s="31" customFormat="1" ht="15" customHeight="1" x14ac:dyDescent="0.25">
      <c r="A810" s="87" t="str">
        <f>_xlfn.CONCAT(B810,C810)</f>
        <v>93685041</v>
      </c>
      <c r="B810" s="86">
        <v>9368504</v>
      </c>
      <c r="C810" s="86">
        <v>1</v>
      </c>
      <c r="D810" s="86" t="s">
        <v>1472</v>
      </c>
      <c r="E810" s="86" t="s">
        <v>1473</v>
      </c>
      <c r="F810" s="86" t="s">
        <v>1428</v>
      </c>
      <c r="G810" s="89">
        <v>72650</v>
      </c>
      <c r="H810" s="84" t="s">
        <v>1108</v>
      </c>
      <c r="I810" s="84">
        <v>34</v>
      </c>
      <c r="J810" s="83" t="s">
        <v>1315</v>
      </c>
      <c r="K810" s="86" t="s">
        <v>1416</v>
      </c>
      <c r="L810" s="86" t="s">
        <v>1419</v>
      </c>
    </row>
    <row r="811" spans="1:12" s="31" customFormat="1" ht="15" customHeight="1" x14ac:dyDescent="0.25">
      <c r="A811" s="87" t="str">
        <f>_xlfn.CONCAT(B811,C811)</f>
        <v>78066811</v>
      </c>
      <c r="B811" s="86">
        <v>7806681</v>
      </c>
      <c r="C811" s="86">
        <v>1</v>
      </c>
      <c r="D811" s="86" t="s">
        <v>1757</v>
      </c>
      <c r="E811" s="86" t="s">
        <v>1758</v>
      </c>
      <c r="F811" s="86" t="s">
        <v>1428</v>
      </c>
      <c r="G811" s="89">
        <v>72650</v>
      </c>
      <c r="H811" s="84" t="s">
        <v>1108</v>
      </c>
      <c r="I811" s="84">
        <v>34</v>
      </c>
      <c r="J811" s="83" t="s">
        <v>1315</v>
      </c>
      <c r="K811" s="86" t="s">
        <v>1391</v>
      </c>
      <c r="L811" s="86" t="s">
        <v>1416</v>
      </c>
    </row>
    <row r="812" spans="1:12" s="31" customFormat="1" ht="15" customHeight="1" x14ac:dyDescent="0.25">
      <c r="A812" s="87" t="str">
        <f>_xlfn.CONCAT(B812,C812)</f>
        <v>72298472</v>
      </c>
      <c r="B812" s="86">
        <v>7229847</v>
      </c>
      <c r="C812" s="86">
        <v>2</v>
      </c>
      <c r="D812" s="86" t="s">
        <v>1785</v>
      </c>
      <c r="E812" s="86" t="s">
        <v>1786</v>
      </c>
      <c r="F812" s="86" t="s">
        <v>1428</v>
      </c>
      <c r="G812" s="89">
        <v>72650</v>
      </c>
      <c r="H812" s="84" t="s">
        <v>1108</v>
      </c>
      <c r="I812" s="84">
        <v>34</v>
      </c>
      <c r="J812" s="83" t="s">
        <v>1315</v>
      </c>
      <c r="K812" s="86" t="s">
        <v>1391</v>
      </c>
      <c r="L812" s="86" t="s">
        <v>1416</v>
      </c>
    </row>
    <row r="813" spans="1:12" s="31" customFormat="1" ht="15" customHeight="1" x14ac:dyDescent="0.25">
      <c r="A813" s="87" t="str">
        <f>_xlfn.CONCAT(B813,C813)</f>
        <v>71550861</v>
      </c>
      <c r="B813" s="86">
        <v>7155086</v>
      </c>
      <c r="C813" s="86">
        <v>1</v>
      </c>
      <c r="D813" s="86" t="s">
        <v>1879</v>
      </c>
      <c r="E813" s="86" t="s">
        <v>1880</v>
      </c>
      <c r="F813" s="86" t="s">
        <v>1433</v>
      </c>
      <c r="G813" s="89">
        <v>72650</v>
      </c>
      <c r="H813" s="84" t="s">
        <v>1108</v>
      </c>
      <c r="I813" s="84">
        <v>34</v>
      </c>
      <c r="J813" s="83" t="s">
        <v>1315</v>
      </c>
      <c r="K813" s="86" t="s">
        <v>1378</v>
      </c>
      <c r="L813" s="86" t="s">
        <v>1381</v>
      </c>
    </row>
    <row r="814" spans="1:12" s="31" customFormat="1" ht="15" customHeight="1" x14ac:dyDescent="0.25">
      <c r="A814" s="87" t="str">
        <f>_xlfn.CONCAT(B814,C814)</f>
        <v>160314281</v>
      </c>
      <c r="B814" s="86">
        <v>16031428</v>
      </c>
      <c r="C814" s="86">
        <v>1</v>
      </c>
      <c r="D814" s="86" t="s">
        <v>2262</v>
      </c>
      <c r="E814" s="86" t="s">
        <v>2263</v>
      </c>
      <c r="F814" s="86" t="s">
        <v>1427</v>
      </c>
      <c r="G814" s="89">
        <v>72650</v>
      </c>
      <c r="H814" s="84" t="s">
        <v>1108</v>
      </c>
      <c r="I814" s="84">
        <v>34</v>
      </c>
      <c r="J814" s="83" t="s">
        <v>1315</v>
      </c>
      <c r="K814" s="86" t="s">
        <v>1375</v>
      </c>
      <c r="L814" s="86" t="s">
        <v>1376</v>
      </c>
    </row>
    <row r="815" spans="1:12" s="31" customFormat="1" ht="15" customHeight="1" x14ac:dyDescent="0.25">
      <c r="A815" s="87" t="str">
        <f>_xlfn.CONCAT(B815,C815)</f>
        <v>85513391</v>
      </c>
      <c r="B815" s="86">
        <v>8551339</v>
      </c>
      <c r="C815" s="86">
        <v>1</v>
      </c>
      <c r="D815" s="86" t="s">
        <v>2303</v>
      </c>
      <c r="E815" s="86" t="s">
        <v>2304</v>
      </c>
      <c r="F815" s="86" t="s">
        <v>1433</v>
      </c>
      <c r="G815" s="89">
        <v>72650</v>
      </c>
      <c r="H815" s="84" t="s">
        <v>1108</v>
      </c>
      <c r="I815" s="84">
        <v>34</v>
      </c>
      <c r="J815" s="83" t="s">
        <v>1315</v>
      </c>
      <c r="K815" s="86" t="s">
        <v>1378</v>
      </c>
      <c r="L815" s="86" t="s">
        <v>1381</v>
      </c>
    </row>
    <row r="816" spans="1:12" s="31" customFormat="1" ht="15" customHeight="1" x14ac:dyDescent="0.25">
      <c r="A816" s="87" t="str">
        <f>_xlfn.CONCAT(B816,C816)</f>
        <v>77312201</v>
      </c>
      <c r="B816" s="86">
        <v>7731220</v>
      </c>
      <c r="C816" s="86">
        <v>1</v>
      </c>
      <c r="D816" s="86" t="s">
        <v>2595</v>
      </c>
      <c r="E816" s="86" t="s">
        <v>2596</v>
      </c>
      <c r="F816" s="86" t="s">
        <v>1433</v>
      </c>
      <c r="G816" s="89">
        <v>72650</v>
      </c>
      <c r="H816" s="84" t="s">
        <v>1108</v>
      </c>
      <c r="I816" s="84">
        <v>34</v>
      </c>
      <c r="J816" s="83" t="s">
        <v>1315</v>
      </c>
      <c r="K816" s="86" t="s">
        <v>1377</v>
      </c>
      <c r="L816" s="86" t="s">
        <v>1378</v>
      </c>
    </row>
    <row r="817" spans="1:12" s="31" customFormat="1" ht="15" customHeight="1" x14ac:dyDescent="0.25">
      <c r="A817" s="87" t="str">
        <f>_xlfn.CONCAT(B817,C817)</f>
        <v>69497451</v>
      </c>
      <c r="B817" s="86">
        <v>6949745</v>
      </c>
      <c r="C817" s="86">
        <v>1</v>
      </c>
      <c r="D817" s="86" t="s">
        <v>2664</v>
      </c>
      <c r="E817" s="86" t="s">
        <v>2665</v>
      </c>
      <c r="F817" s="86" t="s">
        <v>1428</v>
      </c>
      <c r="G817" s="89">
        <v>5151</v>
      </c>
      <c r="H817" s="84" t="s">
        <v>169</v>
      </c>
      <c r="I817" s="84">
        <v>34</v>
      </c>
      <c r="J817" s="83" t="s">
        <v>1315</v>
      </c>
      <c r="K817" s="86" t="s">
        <v>1376</v>
      </c>
      <c r="L817" s="86" t="s">
        <v>1377</v>
      </c>
    </row>
    <row r="818" spans="1:12" s="31" customFormat="1" ht="15" customHeight="1" x14ac:dyDescent="0.25">
      <c r="A818" s="87" t="str">
        <f>_xlfn.CONCAT(B818,C818)</f>
        <v>153977622</v>
      </c>
      <c r="B818" s="86">
        <v>15397762</v>
      </c>
      <c r="C818" s="86">
        <v>2</v>
      </c>
      <c r="D818" s="86" t="s">
        <v>2779</v>
      </c>
      <c r="E818" s="86" t="s">
        <v>2780</v>
      </c>
      <c r="F818" s="86" t="s">
        <v>1428</v>
      </c>
      <c r="G818" s="89">
        <v>72650</v>
      </c>
      <c r="H818" s="84" t="s">
        <v>1108</v>
      </c>
      <c r="I818" s="84">
        <v>34</v>
      </c>
      <c r="J818" s="83" t="s">
        <v>1315</v>
      </c>
      <c r="K818" s="86" t="s">
        <v>1376</v>
      </c>
      <c r="L818" s="86" t="s">
        <v>1377</v>
      </c>
    </row>
    <row r="819" spans="1:12" s="31" customFormat="1" ht="15" customHeight="1" x14ac:dyDescent="0.25">
      <c r="A819" s="87" t="str">
        <f>_xlfn.CONCAT(B819,C819)</f>
        <v>93748401</v>
      </c>
      <c r="B819" s="86">
        <v>9374840</v>
      </c>
      <c r="C819" s="86">
        <v>1</v>
      </c>
      <c r="D819" s="86" t="s">
        <v>2812</v>
      </c>
      <c r="E819" s="86" t="s">
        <v>2813</v>
      </c>
      <c r="F819" s="86" t="s">
        <v>1428</v>
      </c>
      <c r="G819" s="89">
        <v>72650</v>
      </c>
      <c r="H819" s="84" t="s">
        <v>1108</v>
      </c>
      <c r="I819" s="84">
        <v>34</v>
      </c>
      <c r="J819" s="83" t="s">
        <v>1315</v>
      </c>
      <c r="K819" s="86" t="s">
        <v>1416</v>
      </c>
      <c r="L819" s="86" t="s">
        <v>1419</v>
      </c>
    </row>
    <row r="820" spans="1:12" s="31" customFormat="1" ht="15" customHeight="1" x14ac:dyDescent="0.25">
      <c r="A820" s="87" t="str">
        <f>_xlfn.CONCAT(B820,C820)</f>
        <v>48995815</v>
      </c>
      <c r="B820" s="86">
        <v>4899581</v>
      </c>
      <c r="C820" s="86">
        <v>5</v>
      </c>
      <c r="D820" s="86" t="s">
        <v>3203</v>
      </c>
      <c r="E820" s="86" t="s">
        <v>3204</v>
      </c>
      <c r="F820" s="86" t="s">
        <v>1428</v>
      </c>
      <c r="G820" s="89">
        <v>5155</v>
      </c>
      <c r="H820" s="84" t="s">
        <v>172</v>
      </c>
      <c r="I820" s="84">
        <v>34</v>
      </c>
      <c r="J820" s="83" t="s">
        <v>1315</v>
      </c>
      <c r="K820" s="86" t="s">
        <v>1391</v>
      </c>
      <c r="L820" s="86" t="s">
        <v>1416</v>
      </c>
    </row>
    <row r="821" spans="1:12" s="31" customFormat="1" ht="15" customHeight="1" x14ac:dyDescent="0.25">
      <c r="A821" s="87" t="str">
        <f>_xlfn.CONCAT(B821,C821)</f>
        <v>72871361</v>
      </c>
      <c r="B821" s="86">
        <v>7287136</v>
      </c>
      <c r="C821" s="86">
        <v>1</v>
      </c>
      <c r="D821" s="86" t="s">
        <v>3283</v>
      </c>
      <c r="E821" s="86" t="s">
        <v>3284</v>
      </c>
      <c r="F821" s="86" t="s">
        <v>1428</v>
      </c>
      <c r="G821" s="89">
        <v>5099</v>
      </c>
      <c r="H821" s="84" t="s">
        <v>150</v>
      </c>
      <c r="I821" s="84">
        <v>34</v>
      </c>
      <c r="J821" s="83" t="s">
        <v>1315</v>
      </c>
      <c r="K821" s="86" t="s">
        <v>1375</v>
      </c>
      <c r="L821" s="86" t="s">
        <v>1376</v>
      </c>
    </row>
    <row r="822" spans="1:12" s="31" customFormat="1" ht="15" customHeight="1" x14ac:dyDescent="0.25">
      <c r="A822" s="87" t="str">
        <f>_xlfn.CONCAT(B822,C822)</f>
        <v>86626541</v>
      </c>
      <c r="B822" s="86">
        <v>8662654</v>
      </c>
      <c r="C822" s="86">
        <v>1</v>
      </c>
      <c r="D822" s="86" t="s">
        <v>3480</v>
      </c>
      <c r="E822" s="86" t="s">
        <v>3481</v>
      </c>
      <c r="F822" s="86" t="s">
        <v>1433</v>
      </c>
      <c r="G822" s="89">
        <v>72650</v>
      </c>
      <c r="H822" s="84" t="s">
        <v>1108</v>
      </c>
      <c r="I822" s="84">
        <v>34</v>
      </c>
      <c r="J822" s="83" t="s">
        <v>1315</v>
      </c>
      <c r="K822" s="86" t="s">
        <v>1376</v>
      </c>
      <c r="L822" s="86" t="s">
        <v>1377</v>
      </c>
    </row>
    <row r="823" spans="1:12" s="31" customFormat="1" ht="15" customHeight="1" x14ac:dyDescent="0.25">
      <c r="A823" s="87" t="str">
        <f>_xlfn.CONCAT(B823,C823)</f>
        <v>89085153</v>
      </c>
      <c r="B823" s="86">
        <v>8908515</v>
      </c>
      <c r="C823" s="86">
        <v>3</v>
      </c>
      <c r="D823" s="86" t="s">
        <v>3697</v>
      </c>
      <c r="E823" s="86" t="s">
        <v>3698</v>
      </c>
      <c r="F823" s="86" t="s">
        <v>1428</v>
      </c>
      <c r="G823" s="89">
        <v>72650</v>
      </c>
      <c r="H823" s="84" t="s">
        <v>1108</v>
      </c>
      <c r="I823" s="84">
        <v>34</v>
      </c>
      <c r="J823" s="83" t="s">
        <v>1315</v>
      </c>
      <c r="K823" s="86" t="s">
        <v>1380</v>
      </c>
      <c r="L823" s="86" t="s">
        <v>1391</v>
      </c>
    </row>
    <row r="824" spans="1:12" s="31" customFormat="1" ht="15" customHeight="1" x14ac:dyDescent="0.25">
      <c r="A824" s="87" t="str">
        <f>_xlfn.CONCAT(B824,C824)</f>
        <v>69696891</v>
      </c>
      <c r="B824" s="86">
        <v>6969689</v>
      </c>
      <c r="C824" s="86">
        <v>1</v>
      </c>
      <c r="D824" s="86" t="s">
        <v>3845</v>
      </c>
      <c r="E824" s="86">
        <v>15992031</v>
      </c>
      <c r="F824" s="86" t="s">
        <v>1428</v>
      </c>
      <c r="G824" s="89">
        <v>72650</v>
      </c>
      <c r="H824" s="84" t="s">
        <v>1108</v>
      </c>
      <c r="I824" s="84">
        <v>34</v>
      </c>
      <c r="J824" s="83" t="s">
        <v>1315</v>
      </c>
      <c r="K824" s="86" t="s">
        <v>1380</v>
      </c>
      <c r="L824" s="86" t="s">
        <v>1391</v>
      </c>
    </row>
    <row r="825" spans="1:12" s="31" customFormat="1" ht="15" customHeight="1" x14ac:dyDescent="0.25">
      <c r="A825" s="87" t="str">
        <f>_xlfn.CONCAT(B825,C825)</f>
        <v>77313091</v>
      </c>
      <c r="B825" s="86">
        <v>7731309</v>
      </c>
      <c r="C825" s="86">
        <v>1</v>
      </c>
      <c r="D825" s="86" t="s">
        <v>4146</v>
      </c>
      <c r="E825" s="86" t="s">
        <v>4147</v>
      </c>
      <c r="F825" s="86" t="s">
        <v>1433</v>
      </c>
      <c r="G825" s="89">
        <v>72650</v>
      </c>
      <c r="H825" s="84" t="s">
        <v>1108</v>
      </c>
      <c r="I825" s="84">
        <v>34</v>
      </c>
      <c r="J825" s="83" t="s">
        <v>1315</v>
      </c>
      <c r="K825" s="86" t="s">
        <v>1377</v>
      </c>
      <c r="L825" s="86" t="s">
        <v>1378</v>
      </c>
    </row>
    <row r="826" spans="1:12" s="31" customFormat="1" ht="15" customHeight="1" x14ac:dyDescent="0.25">
      <c r="A826" s="87" t="str">
        <f>_xlfn.CONCAT(B826,C826)</f>
        <v>57325421</v>
      </c>
      <c r="B826" s="86">
        <v>5732542</v>
      </c>
      <c r="C826" s="86">
        <v>1</v>
      </c>
      <c r="D826" s="86" t="s">
        <v>4168</v>
      </c>
      <c r="E826" s="86" t="s">
        <v>4169</v>
      </c>
      <c r="F826" s="86" t="s">
        <v>1428</v>
      </c>
      <c r="G826" s="89">
        <v>5154</v>
      </c>
      <c r="H826" s="84" t="s">
        <v>171</v>
      </c>
      <c r="I826" s="84">
        <v>34</v>
      </c>
      <c r="J826" s="83" t="s">
        <v>1315</v>
      </c>
      <c r="K826" s="86" t="s">
        <v>1432</v>
      </c>
      <c r="L826" s="86" t="s">
        <v>1379</v>
      </c>
    </row>
    <row r="827" spans="1:12" s="31" customFormat="1" ht="15" customHeight="1" x14ac:dyDescent="0.25">
      <c r="A827" s="87" t="str">
        <f>_xlfn.CONCAT(B827,C827)</f>
        <v>93939611</v>
      </c>
      <c r="B827" s="86">
        <v>9393961</v>
      </c>
      <c r="C827" s="86">
        <v>1</v>
      </c>
      <c r="D827" s="86" t="s">
        <v>1633</v>
      </c>
      <c r="E827" s="86" t="s">
        <v>1634</v>
      </c>
      <c r="F827" s="86" t="s">
        <v>1428</v>
      </c>
      <c r="G827" s="89">
        <v>85995</v>
      </c>
      <c r="H827" s="84" t="s">
        <v>1295</v>
      </c>
      <c r="I827" s="84">
        <v>149</v>
      </c>
      <c r="J827" s="83" t="s">
        <v>91</v>
      </c>
      <c r="K827" s="86" t="s">
        <v>1376</v>
      </c>
      <c r="L827" s="86" t="s">
        <v>1377</v>
      </c>
    </row>
    <row r="828" spans="1:12" s="31" customFormat="1" ht="15" customHeight="1" x14ac:dyDescent="0.25">
      <c r="A828" s="87" t="str">
        <f>_xlfn.CONCAT(B828,C828)</f>
        <v>131208902</v>
      </c>
      <c r="B828" s="86">
        <v>13120890</v>
      </c>
      <c r="C828" s="86">
        <v>2</v>
      </c>
      <c r="D828" s="86" t="s">
        <v>1655</v>
      </c>
      <c r="E828" s="86" t="s">
        <v>1656</v>
      </c>
      <c r="F828" s="86" t="s">
        <v>1428</v>
      </c>
      <c r="G828" s="89">
        <v>33852</v>
      </c>
      <c r="H828" s="84" t="s">
        <v>742</v>
      </c>
      <c r="I828" s="84">
        <v>149</v>
      </c>
      <c r="J828" s="83" t="s">
        <v>91</v>
      </c>
      <c r="K828" s="86" t="s">
        <v>1375</v>
      </c>
      <c r="L828" s="86" t="s">
        <v>1376</v>
      </c>
    </row>
    <row r="829" spans="1:12" s="31" customFormat="1" ht="15" customHeight="1" x14ac:dyDescent="0.25">
      <c r="A829" s="87" t="str">
        <f>_xlfn.CONCAT(B829,C829)</f>
        <v>41347461</v>
      </c>
      <c r="B829" s="86">
        <v>4134746</v>
      </c>
      <c r="C829" s="86">
        <v>1</v>
      </c>
      <c r="D829" s="86" t="s">
        <v>1694</v>
      </c>
      <c r="E829" s="86" t="s">
        <v>1695</v>
      </c>
      <c r="F829" s="86" t="s">
        <v>1428</v>
      </c>
      <c r="G829" s="89">
        <v>73711</v>
      </c>
      <c r="H829" s="84" t="s">
        <v>1143</v>
      </c>
      <c r="I829" s="84">
        <v>149</v>
      </c>
      <c r="J829" s="83" t="s">
        <v>91</v>
      </c>
      <c r="K829" s="86" t="s">
        <v>1376</v>
      </c>
      <c r="L829" s="86" t="s">
        <v>1377</v>
      </c>
    </row>
    <row r="830" spans="1:12" s="31" customFormat="1" ht="15" customHeight="1" x14ac:dyDescent="0.25">
      <c r="A830" s="87" t="str">
        <f>_xlfn.CONCAT(B830,C830)</f>
        <v>91823052</v>
      </c>
      <c r="B830" s="86">
        <v>9182305</v>
      </c>
      <c r="C830" s="86">
        <v>2</v>
      </c>
      <c r="D830" s="86" t="s">
        <v>1721</v>
      </c>
      <c r="E830" s="86" t="s">
        <v>1722</v>
      </c>
      <c r="F830" s="86" t="s">
        <v>1428</v>
      </c>
      <c r="G830" s="89">
        <v>85995</v>
      </c>
      <c r="H830" s="84" t="s">
        <v>1295</v>
      </c>
      <c r="I830" s="84">
        <v>149</v>
      </c>
      <c r="J830" s="83" t="s">
        <v>91</v>
      </c>
      <c r="K830" s="86" t="s">
        <v>1375</v>
      </c>
      <c r="L830" s="86" t="s">
        <v>1376</v>
      </c>
    </row>
    <row r="831" spans="1:12" s="31" customFormat="1" ht="15" customHeight="1" x14ac:dyDescent="0.25">
      <c r="A831" s="87" t="str">
        <f>_xlfn.CONCAT(B831,C831)</f>
        <v>70053131</v>
      </c>
      <c r="B831" s="86">
        <v>7005313</v>
      </c>
      <c r="C831" s="86">
        <v>1</v>
      </c>
      <c r="D831" s="86" t="s">
        <v>1739</v>
      </c>
      <c r="E831" s="86" t="s">
        <v>1740</v>
      </c>
      <c r="F831" s="86" t="s">
        <v>1428</v>
      </c>
      <c r="G831" s="89">
        <v>85789</v>
      </c>
      <c r="H831" s="84" t="s">
        <v>1218</v>
      </c>
      <c r="I831" s="84">
        <v>149</v>
      </c>
      <c r="J831" s="83" t="s">
        <v>91</v>
      </c>
      <c r="K831" s="86" t="s">
        <v>1376</v>
      </c>
      <c r="L831" s="86" t="s">
        <v>1377</v>
      </c>
    </row>
    <row r="832" spans="1:12" s="31" customFormat="1" ht="15" customHeight="1" x14ac:dyDescent="0.25">
      <c r="A832" s="87" t="str">
        <f>_xlfn.CONCAT(B832,C832)</f>
        <v>115308561</v>
      </c>
      <c r="B832" s="86">
        <v>11530856</v>
      </c>
      <c r="C832" s="86">
        <v>1</v>
      </c>
      <c r="D832" s="86" t="s">
        <v>1797</v>
      </c>
      <c r="E832" s="86" t="s">
        <v>1798</v>
      </c>
      <c r="F832" s="86" t="s">
        <v>1428</v>
      </c>
      <c r="G832" s="89">
        <v>73711</v>
      </c>
      <c r="H832" s="84" t="s">
        <v>1143</v>
      </c>
      <c r="I832" s="84">
        <v>149</v>
      </c>
      <c r="J832" s="83" t="s">
        <v>91</v>
      </c>
      <c r="K832" s="86" t="s">
        <v>1375</v>
      </c>
      <c r="L832" s="86" t="s">
        <v>1376</v>
      </c>
    </row>
    <row r="833" spans="1:12" s="31" customFormat="1" ht="15" customHeight="1" x14ac:dyDescent="0.25">
      <c r="A833" s="87" t="str">
        <f>_xlfn.CONCAT(B833,C833)</f>
        <v>83862981</v>
      </c>
      <c r="B833" s="86">
        <v>8386298</v>
      </c>
      <c r="C833" s="86">
        <v>1</v>
      </c>
      <c r="D833" s="86" t="s">
        <v>1835</v>
      </c>
      <c r="E833" s="86" t="s">
        <v>1836</v>
      </c>
      <c r="F833" s="86" t="s">
        <v>1433</v>
      </c>
      <c r="G833" s="89">
        <v>85995</v>
      </c>
      <c r="H833" s="84" t="s">
        <v>1295</v>
      </c>
      <c r="I833" s="84">
        <v>149</v>
      </c>
      <c r="J833" s="83" t="s">
        <v>91</v>
      </c>
      <c r="K833" s="86" t="s">
        <v>1377</v>
      </c>
      <c r="L833" s="86" t="s">
        <v>1378</v>
      </c>
    </row>
    <row r="834" spans="1:12" s="31" customFormat="1" ht="15" customHeight="1" x14ac:dyDescent="0.25">
      <c r="A834" s="87" t="str">
        <f>_xlfn.CONCAT(B834,C834)</f>
        <v>90617691</v>
      </c>
      <c r="B834" s="86">
        <v>9061769</v>
      </c>
      <c r="C834" s="86">
        <v>1</v>
      </c>
      <c r="D834" s="86" t="s">
        <v>1934</v>
      </c>
      <c r="E834" s="86" t="s">
        <v>1935</v>
      </c>
      <c r="F834" s="86" t="s">
        <v>1433</v>
      </c>
      <c r="G834" s="89">
        <v>3570</v>
      </c>
      <c r="H834" s="84" t="s">
        <v>90</v>
      </c>
      <c r="I834" s="84">
        <v>149</v>
      </c>
      <c r="J834" s="83" t="s">
        <v>91</v>
      </c>
      <c r="K834" s="86" t="s">
        <v>1381</v>
      </c>
      <c r="L834" s="86" t="s">
        <v>1382</v>
      </c>
    </row>
    <row r="835" spans="1:12" s="31" customFormat="1" ht="15" customHeight="1" x14ac:dyDescent="0.25">
      <c r="A835" s="87" t="str">
        <f>_xlfn.CONCAT(B835,C835)</f>
        <v>90851801</v>
      </c>
      <c r="B835" s="86">
        <v>9085180</v>
      </c>
      <c r="C835" s="86">
        <v>1</v>
      </c>
      <c r="D835" s="86" t="s">
        <v>1949</v>
      </c>
      <c r="E835" s="86" t="s">
        <v>1950</v>
      </c>
      <c r="F835" s="86" t="s">
        <v>1428</v>
      </c>
      <c r="G835" s="89">
        <v>85995</v>
      </c>
      <c r="H835" s="84" t="s">
        <v>1295</v>
      </c>
      <c r="I835" s="84">
        <v>149</v>
      </c>
      <c r="J835" s="83" t="s">
        <v>91</v>
      </c>
      <c r="K835" s="86" t="s">
        <v>1376</v>
      </c>
      <c r="L835" s="86" t="s">
        <v>1377</v>
      </c>
    </row>
    <row r="836" spans="1:12" s="31" customFormat="1" ht="15" customHeight="1" x14ac:dyDescent="0.25">
      <c r="A836" s="87" t="str">
        <f>_xlfn.CONCAT(B836,C836)</f>
        <v>70079911</v>
      </c>
      <c r="B836" s="86">
        <v>7007991</v>
      </c>
      <c r="C836" s="86">
        <v>1</v>
      </c>
      <c r="D836" s="86" t="s">
        <v>1982</v>
      </c>
      <c r="E836" s="86" t="s">
        <v>1983</v>
      </c>
      <c r="F836" s="86" t="s">
        <v>1433</v>
      </c>
      <c r="G836" s="89">
        <v>85995</v>
      </c>
      <c r="H836" s="84" t="s">
        <v>1295</v>
      </c>
      <c r="I836" s="84">
        <v>149</v>
      </c>
      <c r="J836" s="83" t="s">
        <v>91</v>
      </c>
      <c r="K836" s="86" t="s">
        <v>1376</v>
      </c>
      <c r="L836" s="86" t="s">
        <v>1377</v>
      </c>
    </row>
    <row r="837" spans="1:12" s="31" customFormat="1" ht="15" customHeight="1" x14ac:dyDescent="0.25">
      <c r="A837" s="87" t="str">
        <f>_xlfn.CONCAT(B837,C837)</f>
        <v>86756481</v>
      </c>
      <c r="B837" s="86">
        <v>8675648</v>
      </c>
      <c r="C837" s="86">
        <v>1</v>
      </c>
      <c r="D837" s="86" t="s">
        <v>2019</v>
      </c>
      <c r="E837" s="86" t="s">
        <v>2020</v>
      </c>
      <c r="F837" s="86" t="s">
        <v>1427</v>
      </c>
      <c r="G837" s="89">
        <v>73711</v>
      </c>
      <c r="H837" s="84" t="s">
        <v>1143</v>
      </c>
      <c r="I837" s="84">
        <v>149</v>
      </c>
      <c r="J837" s="83" t="s">
        <v>91</v>
      </c>
      <c r="K837" s="86" t="s">
        <v>1376</v>
      </c>
      <c r="L837" s="86" t="s">
        <v>1377</v>
      </c>
    </row>
    <row r="838" spans="1:12" s="31" customFormat="1" ht="15" customHeight="1" x14ac:dyDescent="0.25">
      <c r="A838" s="87" t="str">
        <f>_xlfn.CONCAT(B838,C838)</f>
        <v>91762021</v>
      </c>
      <c r="B838" s="86">
        <v>9176202</v>
      </c>
      <c r="C838" s="86">
        <v>1</v>
      </c>
      <c r="D838" s="86" t="s">
        <v>2164</v>
      </c>
      <c r="E838" s="86" t="s">
        <v>2165</v>
      </c>
      <c r="F838" s="86" t="s">
        <v>1428</v>
      </c>
      <c r="G838" s="89">
        <v>85995</v>
      </c>
      <c r="H838" s="84" t="s">
        <v>1295</v>
      </c>
      <c r="I838" s="84">
        <v>149</v>
      </c>
      <c r="J838" s="83" t="s">
        <v>91</v>
      </c>
      <c r="K838" s="86" t="s">
        <v>1376</v>
      </c>
      <c r="L838" s="86" t="s">
        <v>1377</v>
      </c>
    </row>
    <row r="839" spans="1:12" s="31" customFormat="1" ht="15" customHeight="1" x14ac:dyDescent="0.25">
      <c r="A839" s="87" t="str">
        <f>_xlfn.CONCAT(B839,C839)</f>
        <v>77547841</v>
      </c>
      <c r="B839" s="86">
        <v>7754784</v>
      </c>
      <c r="C839" s="86">
        <v>1</v>
      </c>
      <c r="D839" s="86" t="s">
        <v>2207</v>
      </c>
      <c r="E839" s="86" t="s">
        <v>2208</v>
      </c>
      <c r="F839" s="86" t="s">
        <v>1428</v>
      </c>
      <c r="G839" s="89">
        <v>85995</v>
      </c>
      <c r="H839" s="84" t="s">
        <v>1295</v>
      </c>
      <c r="I839" s="84">
        <v>149</v>
      </c>
      <c r="J839" s="83" t="s">
        <v>91</v>
      </c>
      <c r="K839" s="86" t="s">
        <v>1416</v>
      </c>
      <c r="L839" s="86" t="s">
        <v>1419</v>
      </c>
    </row>
    <row r="840" spans="1:12" s="31" customFormat="1" ht="15" customHeight="1" x14ac:dyDescent="0.25">
      <c r="A840" s="87" t="str">
        <f>_xlfn.CONCAT(B840,C840)</f>
        <v>69613701</v>
      </c>
      <c r="B840" s="86">
        <v>6961370</v>
      </c>
      <c r="C840" s="86">
        <v>1</v>
      </c>
      <c r="D840" s="86" t="s">
        <v>2211</v>
      </c>
      <c r="E840" s="86" t="s">
        <v>2212</v>
      </c>
      <c r="F840" s="86" t="s">
        <v>1428</v>
      </c>
      <c r="G840" s="89">
        <v>33852</v>
      </c>
      <c r="H840" s="84" t="s">
        <v>742</v>
      </c>
      <c r="I840" s="84">
        <v>149</v>
      </c>
      <c r="J840" s="83" t="s">
        <v>91</v>
      </c>
      <c r="K840" s="86" t="s">
        <v>1377</v>
      </c>
      <c r="L840" s="86" t="s">
        <v>1378</v>
      </c>
    </row>
    <row r="841" spans="1:12" s="31" customFormat="1" ht="15" customHeight="1" x14ac:dyDescent="0.25">
      <c r="A841" s="87" t="str">
        <f>_xlfn.CONCAT(B841,C841)</f>
        <v>72820001</v>
      </c>
      <c r="B841" s="86">
        <v>7282000</v>
      </c>
      <c r="C841" s="86">
        <v>1</v>
      </c>
      <c r="D841" s="86" t="s">
        <v>2238</v>
      </c>
      <c r="E841" s="86" t="s">
        <v>2239</v>
      </c>
      <c r="F841" s="86" t="s">
        <v>1428</v>
      </c>
      <c r="G841" s="89">
        <v>85995</v>
      </c>
      <c r="H841" s="84" t="s">
        <v>1295</v>
      </c>
      <c r="I841" s="84">
        <v>149</v>
      </c>
      <c r="J841" s="83" t="s">
        <v>91</v>
      </c>
      <c r="K841" s="86" t="s">
        <v>1391</v>
      </c>
      <c r="L841" s="86" t="s">
        <v>1416</v>
      </c>
    </row>
    <row r="842" spans="1:12" s="31" customFormat="1" ht="15" customHeight="1" x14ac:dyDescent="0.25">
      <c r="A842" s="87" t="str">
        <f>_xlfn.CONCAT(B842,C842)</f>
        <v>69748801</v>
      </c>
      <c r="B842" s="86">
        <v>6974880</v>
      </c>
      <c r="C842" s="86">
        <v>1</v>
      </c>
      <c r="D842" s="86" t="s">
        <v>2520</v>
      </c>
      <c r="E842" s="86" t="s">
        <v>2521</v>
      </c>
      <c r="F842" s="86" t="s">
        <v>1433</v>
      </c>
      <c r="G842" s="89">
        <v>33852</v>
      </c>
      <c r="H842" s="84" t="s">
        <v>742</v>
      </c>
      <c r="I842" s="84">
        <v>149</v>
      </c>
      <c r="J842" s="83" t="s">
        <v>91</v>
      </c>
      <c r="K842" s="86" t="s">
        <v>1382</v>
      </c>
      <c r="L842" s="86" t="s">
        <v>1383</v>
      </c>
    </row>
    <row r="843" spans="1:12" s="31" customFormat="1" ht="15" customHeight="1" x14ac:dyDescent="0.25">
      <c r="A843" s="87" t="str">
        <f>_xlfn.CONCAT(B843,C843)</f>
        <v>87975722</v>
      </c>
      <c r="B843" s="86">
        <v>8797572</v>
      </c>
      <c r="C843" s="86">
        <v>2</v>
      </c>
      <c r="D843" s="86" t="s">
        <v>2845</v>
      </c>
      <c r="E843" s="86" t="s">
        <v>2846</v>
      </c>
      <c r="F843" s="86" t="s">
        <v>1428</v>
      </c>
      <c r="G843" s="89">
        <v>85995</v>
      </c>
      <c r="H843" s="84" t="s">
        <v>1295</v>
      </c>
      <c r="I843" s="84">
        <v>149</v>
      </c>
      <c r="J843" s="83" t="s">
        <v>91</v>
      </c>
      <c r="K843" s="86" t="s">
        <v>1375</v>
      </c>
      <c r="L843" s="86" t="s">
        <v>1376</v>
      </c>
    </row>
    <row r="844" spans="1:12" s="31" customFormat="1" ht="15" customHeight="1" x14ac:dyDescent="0.25">
      <c r="A844" s="87" t="str">
        <f>_xlfn.CONCAT(B844,C844)</f>
        <v>78601581</v>
      </c>
      <c r="B844" s="86">
        <v>7860158</v>
      </c>
      <c r="C844" s="86">
        <v>1</v>
      </c>
      <c r="D844" s="86" t="s">
        <v>3050</v>
      </c>
      <c r="E844" s="86" t="s">
        <v>3051</v>
      </c>
      <c r="F844" s="86" t="s">
        <v>1427</v>
      </c>
      <c r="G844" s="89">
        <v>85995</v>
      </c>
      <c r="H844" s="84" t="s">
        <v>1295</v>
      </c>
      <c r="I844" s="84">
        <v>149</v>
      </c>
      <c r="J844" s="83" t="s">
        <v>91</v>
      </c>
      <c r="K844" s="86" t="s">
        <v>1381</v>
      </c>
      <c r="L844" s="86" t="s">
        <v>1382</v>
      </c>
    </row>
    <row r="845" spans="1:12" s="31" customFormat="1" ht="15" customHeight="1" x14ac:dyDescent="0.25">
      <c r="A845" s="87" t="str">
        <f>_xlfn.CONCAT(B845,C845)</f>
        <v>72817301</v>
      </c>
      <c r="B845" s="86">
        <v>7281730</v>
      </c>
      <c r="C845" s="86">
        <v>1</v>
      </c>
      <c r="D845" s="86" t="s">
        <v>3209</v>
      </c>
      <c r="E845" s="86" t="s">
        <v>3210</v>
      </c>
      <c r="F845" s="86" t="s">
        <v>1428</v>
      </c>
      <c r="G845" s="89">
        <v>85789</v>
      </c>
      <c r="H845" s="84" t="s">
        <v>1218</v>
      </c>
      <c r="I845" s="84">
        <v>149</v>
      </c>
      <c r="J845" s="83" t="s">
        <v>91</v>
      </c>
      <c r="K845" s="86" t="s">
        <v>1377</v>
      </c>
      <c r="L845" s="86" t="s">
        <v>1378</v>
      </c>
    </row>
    <row r="846" spans="1:12" s="31" customFormat="1" ht="15" customHeight="1" x14ac:dyDescent="0.25">
      <c r="A846" s="87" t="str">
        <f>_xlfn.CONCAT(B846,C846)</f>
        <v>80590071</v>
      </c>
      <c r="B846" s="86">
        <v>8059007</v>
      </c>
      <c r="C846" s="86">
        <v>1</v>
      </c>
      <c r="D846" s="86" t="s">
        <v>3352</v>
      </c>
      <c r="E846" s="86" t="s">
        <v>3353</v>
      </c>
      <c r="F846" s="86" t="s">
        <v>1428</v>
      </c>
      <c r="G846" s="89">
        <v>73711</v>
      </c>
      <c r="H846" s="84" t="s">
        <v>1143</v>
      </c>
      <c r="I846" s="84">
        <v>149</v>
      </c>
      <c r="J846" s="83" t="s">
        <v>91</v>
      </c>
      <c r="K846" s="86" t="s">
        <v>1384</v>
      </c>
      <c r="L846" s="86" t="s">
        <v>1390</v>
      </c>
    </row>
    <row r="847" spans="1:12" s="31" customFormat="1" ht="15" customHeight="1" x14ac:dyDescent="0.25">
      <c r="A847" s="87" t="str">
        <f>_xlfn.CONCAT(B847,C847)</f>
        <v>73856871</v>
      </c>
      <c r="B847" s="86">
        <v>7385687</v>
      </c>
      <c r="C847" s="86">
        <v>1</v>
      </c>
      <c r="D847" s="86" t="s">
        <v>3363</v>
      </c>
      <c r="E847" s="86" t="s">
        <v>3364</v>
      </c>
      <c r="F847" s="86" t="s">
        <v>1433</v>
      </c>
      <c r="G847" s="89">
        <v>85995</v>
      </c>
      <c r="H847" s="84" t="s">
        <v>1295</v>
      </c>
      <c r="I847" s="84">
        <v>149</v>
      </c>
      <c r="J847" s="83" t="s">
        <v>91</v>
      </c>
      <c r="K847" s="86" t="s">
        <v>1376</v>
      </c>
      <c r="L847" s="86" t="s">
        <v>1377</v>
      </c>
    </row>
    <row r="848" spans="1:12" s="31" customFormat="1" ht="15" customHeight="1" x14ac:dyDescent="0.25">
      <c r="A848" s="87" t="str">
        <f>_xlfn.CONCAT(B848,C848)</f>
        <v>86697273</v>
      </c>
      <c r="B848" s="86">
        <v>8669727</v>
      </c>
      <c r="C848" s="86">
        <v>3</v>
      </c>
      <c r="D848" s="86" t="s">
        <v>3848</v>
      </c>
      <c r="E848" s="86" t="s">
        <v>3849</v>
      </c>
      <c r="F848" s="86" t="s">
        <v>1428</v>
      </c>
      <c r="G848" s="89">
        <v>73711</v>
      </c>
      <c r="H848" s="84" t="s">
        <v>1143</v>
      </c>
      <c r="I848" s="84">
        <v>149</v>
      </c>
      <c r="J848" s="83" t="s">
        <v>91</v>
      </c>
      <c r="K848" s="86" t="s">
        <v>1377</v>
      </c>
      <c r="L848" s="86" t="s">
        <v>1378</v>
      </c>
    </row>
    <row r="849" spans="1:12" s="31" customFormat="1" ht="15" customHeight="1" x14ac:dyDescent="0.25">
      <c r="A849" s="87" t="str">
        <f>_xlfn.CONCAT(B849,C849)</f>
        <v>72782021</v>
      </c>
      <c r="B849" s="86">
        <v>7278202</v>
      </c>
      <c r="C849" s="86">
        <v>1</v>
      </c>
      <c r="D849" s="86" t="s">
        <v>3939</v>
      </c>
      <c r="E849" s="86" t="s">
        <v>3940</v>
      </c>
      <c r="F849" s="86" t="s">
        <v>1428</v>
      </c>
      <c r="G849" s="89">
        <v>85789</v>
      </c>
      <c r="H849" s="84" t="s">
        <v>1218</v>
      </c>
      <c r="I849" s="84">
        <v>149</v>
      </c>
      <c r="J849" s="83" t="s">
        <v>91</v>
      </c>
      <c r="K849" s="86" t="s">
        <v>1377</v>
      </c>
      <c r="L849" s="86" t="s">
        <v>1378</v>
      </c>
    </row>
    <row r="850" spans="1:12" s="31" customFormat="1" ht="15" customHeight="1" x14ac:dyDescent="0.25">
      <c r="A850" s="87" t="str">
        <f>_xlfn.CONCAT(B850,C850)</f>
        <v>78586931</v>
      </c>
      <c r="B850" s="86">
        <v>7858693</v>
      </c>
      <c r="C850" s="86">
        <v>1</v>
      </c>
      <c r="D850" s="86" t="s">
        <v>3945</v>
      </c>
      <c r="E850" s="86" t="s">
        <v>3946</v>
      </c>
      <c r="F850" s="86" t="s">
        <v>1433</v>
      </c>
      <c r="G850" s="89">
        <v>85995</v>
      </c>
      <c r="H850" s="84" t="s">
        <v>1295</v>
      </c>
      <c r="I850" s="84">
        <v>149</v>
      </c>
      <c r="J850" s="83" t="s">
        <v>91</v>
      </c>
      <c r="K850" s="86" t="s">
        <v>1377</v>
      </c>
      <c r="L850" s="86" t="s">
        <v>1378</v>
      </c>
    </row>
    <row r="851" spans="1:12" s="31" customFormat="1" ht="15" customHeight="1" x14ac:dyDescent="0.25">
      <c r="A851" s="87" t="str">
        <f>_xlfn.CONCAT(B851,C851)</f>
        <v>118881432</v>
      </c>
      <c r="B851" s="86">
        <v>11888143</v>
      </c>
      <c r="C851" s="86">
        <v>2</v>
      </c>
      <c r="D851" s="86" t="s">
        <v>2256</v>
      </c>
      <c r="E851" s="86" t="s">
        <v>2257</v>
      </c>
      <c r="F851" s="86" t="s">
        <v>1428</v>
      </c>
      <c r="G851" s="89">
        <v>91068</v>
      </c>
      <c r="H851" s="84" t="s">
        <v>1249</v>
      </c>
      <c r="I851" s="84">
        <v>192</v>
      </c>
      <c r="J851" s="83" t="s">
        <v>1393</v>
      </c>
      <c r="K851" s="86" t="s">
        <v>1375</v>
      </c>
      <c r="L851" s="86" t="s">
        <v>1376</v>
      </c>
    </row>
    <row r="852" spans="1:12" s="31" customFormat="1" ht="15" customHeight="1" x14ac:dyDescent="0.25">
      <c r="A852" s="87" t="str">
        <f>_xlfn.CONCAT(B852,C852)</f>
        <v>124175921</v>
      </c>
      <c r="B852" s="86">
        <v>12417592</v>
      </c>
      <c r="C852" s="86">
        <v>1</v>
      </c>
      <c r="D852" s="86" t="s">
        <v>2824</v>
      </c>
      <c r="E852" s="86" t="s">
        <v>2825</v>
      </c>
      <c r="F852" s="86" t="s">
        <v>1428</v>
      </c>
      <c r="G852" s="89">
        <v>91068</v>
      </c>
      <c r="H852" s="84" t="s">
        <v>1249</v>
      </c>
      <c r="I852" s="84">
        <v>192</v>
      </c>
      <c r="J852" s="83" t="s">
        <v>1393</v>
      </c>
      <c r="K852" s="86" t="s">
        <v>1373</v>
      </c>
      <c r="L852" s="86" t="s">
        <v>1374</v>
      </c>
    </row>
    <row r="853" spans="1:12" s="31" customFormat="1" ht="15" customHeight="1" x14ac:dyDescent="0.25">
      <c r="A853" s="87" t="str">
        <f>_xlfn.CONCAT(B853,C853)</f>
        <v>78062061</v>
      </c>
      <c r="B853" s="86">
        <v>7806206</v>
      </c>
      <c r="C853" s="86">
        <v>1</v>
      </c>
      <c r="D853" s="86" t="s">
        <v>3235</v>
      </c>
      <c r="E853" s="86" t="s">
        <v>3236</v>
      </c>
      <c r="F853" s="86" t="s">
        <v>1428</v>
      </c>
      <c r="G853" s="89">
        <v>91068</v>
      </c>
      <c r="H853" s="84" t="s">
        <v>1249</v>
      </c>
      <c r="I853" s="84">
        <v>192</v>
      </c>
      <c r="J853" s="83" t="s">
        <v>1393</v>
      </c>
      <c r="K853" s="86" t="s">
        <v>1377</v>
      </c>
      <c r="L853" s="86" t="s">
        <v>1378</v>
      </c>
    </row>
    <row r="854" spans="1:12" s="31" customFormat="1" ht="15" customHeight="1" x14ac:dyDescent="0.25">
      <c r="A854" s="87" t="str">
        <f>_xlfn.CONCAT(B854,C854)</f>
        <v>95853571</v>
      </c>
      <c r="B854" s="86">
        <v>9585357</v>
      </c>
      <c r="C854" s="86">
        <v>1</v>
      </c>
      <c r="D854" s="86" t="s">
        <v>1480</v>
      </c>
      <c r="E854" s="86">
        <v>32156294</v>
      </c>
      <c r="F854" s="86" t="s">
        <v>1433</v>
      </c>
      <c r="G854" s="89">
        <v>69321</v>
      </c>
      <c r="H854" s="84" t="s">
        <v>1027</v>
      </c>
      <c r="I854" s="84">
        <v>1</v>
      </c>
      <c r="J854" s="83" t="s">
        <v>1394</v>
      </c>
      <c r="K854" s="86" t="s">
        <v>1376</v>
      </c>
      <c r="L854" s="86" t="s">
        <v>1377</v>
      </c>
    </row>
    <row r="855" spans="1:12" s="31" customFormat="1" ht="15" customHeight="1" x14ac:dyDescent="0.25">
      <c r="A855" s="87" t="str">
        <f>_xlfn.CONCAT(B855,C855)</f>
        <v>117237862</v>
      </c>
      <c r="B855" s="86">
        <v>11723786</v>
      </c>
      <c r="C855" s="86">
        <v>2</v>
      </c>
      <c r="D855" s="86" t="s">
        <v>1814</v>
      </c>
      <c r="E855" s="86" t="s">
        <v>1815</v>
      </c>
      <c r="F855" s="86" t="s">
        <v>1428</v>
      </c>
      <c r="G855" s="89">
        <v>69321</v>
      </c>
      <c r="H855" s="84" t="s">
        <v>1027</v>
      </c>
      <c r="I855" s="84">
        <v>1</v>
      </c>
      <c r="J855" s="83" t="s">
        <v>1394</v>
      </c>
      <c r="K855" s="86" t="s">
        <v>1378</v>
      </c>
      <c r="L855" s="86" t="s">
        <v>1381</v>
      </c>
    </row>
    <row r="856" spans="1:12" s="31" customFormat="1" ht="15" customHeight="1" x14ac:dyDescent="0.25">
      <c r="A856" s="87" t="str">
        <f>_xlfn.CONCAT(B856,C856)</f>
        <v>115634971</v>
      </c>
      <c r="B856" s="86">
        <v>11563497</v>
      </c>
      <c r="C856" s="86">
        <v>1</v>
      </c>
      <c r="D856" s="86" t="s">
        <v>1968</v>
      </c>
      <c r="E856" s="86" t="s">
        <v>1969</v>
      </c>
      <c r="F856" s="86" t="s">
        <v>1428</v>
      </c>
      <c r="G856" s="89">
        <v>69321</v>
      </c>
      <c r="H856" s="84" t="s">
        <v>1027</v>
      </c>
      <c r="I856" s="84">
        <v>1</v>
      </c>
      <c r="J856" s="83" t="s">
        <v>1394</v>
      </c>
      <c r="K856" s="86" t="s">
        <v>1377</v>
      </c>
      <c r="L856" s="86" t="s">
        <v>1378</v>
      </c>
    </row>
    <row r="857" spans="1:12" s="31" customFormat="1" ht="15" customHeight="1" x14ac:dyDescent="0.25">
      <c r="A857" s="87" t="str">
        <f>_xlfn.CONCAT(B857,C857)</f>
        <v>69436882</v>
      </c>
      <c r="B857" s="86">
        <v>6943688</v>
      </c>
      <c r="C857" s="86">
        <v>2</v>
      </c>
      <c r="D857" s="86" t="s">
        <v>1987</v>
      </c>
      <c r="E857" s="86">
        <v>16631147</v>
      </c>
      <c r="F857" s="86" t="s">
        <v>1428</v>
      </c>
      <c r="G857" s="89">
        <v>69321</v>
      </c>
      <c r="H857" s="84" t="s">
        <v>1027</v>
      </c>
      <c r="I857" s="84">
        <v>1</v>
      </c>
      <c r="J857" s="83" t="s">
        <v>1394</v>
      </c>
      <c r="K857" s="86" t="s">
        <v>1377</v>
      </c>
      <c r="L857" s="86" t="s">
        <v>1378</v>
      </c>
    </row>
    <row r="858" spans="1:12" s="31" customFormat="1" ht="15" customHeight="1" x14ac:dyDescent="0.25">
      <c r="A858" s="87" t="str">
        <f>_xlfn.CONCAT(B858,C858)</f>
        <v>86590474</v>
      </c>
      <c r="B858" s="86">
        <v>8659047</v>
      </c>
      <c r="C858" s="86">
        <v>4</v>
      </c>
      <c r="D858" s="86" t="s">
        <v>2115</v>
      </c>
      <c r="E858" s="86" t="s">
        <v>2116</v>
      </c>
      <c r="F858" s="86" t="s">
        <v>1428</v>
      </c>
      <c r="G858" s="89">
        <v>69321</v>
      </c>
      <c r="H858" s="84" t="s">
        <v>1027</v>
      </c>
      <c r="I858" s="84">
        <v>1</v>
      </c>
      <c r="J858" s="83" t="s">
        <v>1394</v>
      </c>
      <c r="K858" s="86" t="s">
        <v>1375</v>
      </c>
      <c r="L858" s="86" t="s">
        <v>1376</v>
      </c>
    </row>
    <row r="859" spans="1:12" s="31" customFormat="1" ht="15" customHeight="1" x14ac:dyDescent="0.25">
      <c r="A859" s="87" t="str">
        <f>_xlfn.CONCAT(B859,C859)</f>
        <v>136376171</v>
      </c>
      <c r="B859" s="86">
        <v>13637617</v>
      </c>
      <c r="C859" s="86">
        <v>1</v>
      </c>
      <c r="D859" s="86" t="s">
        <v>2155</v>
      </c>
      <c r="E859" s="86" t="s">
        <v>2156</v>
      </c>
      <c r="F859" s="86" t="s">
        <v>1428</v>
      </c>
      <c r="G859" s="89">
        <v>69321</v>
      </c>
      <c r="H859" s="84" t="s">
        <v>1027</v>
      </c>
      <c r="I859" s="84">
        <v>1</v>
      </c>
      <c r="J859" s="83" t="s">
        <v>1394</v>
      </c>
      <c r="K859" s="86" t="s">
        <v>1377</v>
      </c>
      <c r="L859" s="86" t="s">
        <v>1378</v>
      </c>
    </row>
    <row r="860" spans="1:12" s="31" customFormat="1" ht="15" customHeight="1" x14ac:dyDescent="0.25">
      <c r="A860" s="87" t="str">
        <f>_xlfn.CONCAT(B860,C860)</f>
        <v>72285821</v>
      </c>
      <c r="B860" s="86">
        <v>7228582</v>
      </c>
      <c r="C860" s="86">
        <v>1</v>
      </c>
      <c r="D860" s="86" t="s">
        <v>2672</v>
      </c>
      <c r="E860" s="86">
        <v>14023124</v>
      </c>
      <c r="F860" s="86" t="s">
        <v>1427</v>
      </c>
      <c r="G860" s="89">
        <v>69321</v>
      </c>
      <c r="H860" s="84" t="s">
        <v>1027</v>
      </c>
      <c r="I860" s="84">
        <v>1</v>
      </c>
      <c r="J860" s="83" t="s">
        <v>1394</v>
      </c>
      <c r="K860" s="86" t="s">
        <v>1424</v>
      </c>
      <c r="L860" s="86" t="s">
        <v>1375</v>
      </c>
    </row>
    <row r="861" spans="1:12" s="31" customFormat="1" ht="15" customHeight="1" x14ac:dyDescent="0.25">
      <c r="A861" s="87" t="str">
        <f>_xlfn.CONCAT(B861,C861)</f>
        <v>77702363</v>
      </c>
      <c r="B861" s="86">
        <v>7770236</v>
      </c>
      <c r="C861" s="86">
        <v>3</v>
      </c>
      <c r="D861" s="86" t="s">
        <v>2933</v>
      </c>
      <c r="E861" s="86" t="s">
        <v>2934</v>
      </c>
      <c r="F861" s="86" t="s">
        <v>1428</v>
      </c>
      <c r="G861" s="89">
        <v>69321</v>
      </c>
      <c r="H861" s="84" t="s">
        <v>1027</v>
      </c>
      <c r="I861" s="84">
        <v>1</v>
      </c>
      <c r="J861" s="83" t="s">
        <v>1394</v>
      </c>
      <c r="K861" s="86" t="s">
        <v>1378</v>
      </c>
      <c r="L861" s="86" t="s">
        <v>1381</v>
      </c>
    </row>
    <row r="862" spans="1:12" s="31" customFormat="1" ht="15" customHeight="1" x14ac:dyDescent="0.25">
      <c r="A862" s="87" t="str">
        <f>_xlfn.CONCAT(B862,C862)</f>
        <v>130640601</v>
      </c>
      <c r="B862" s="86">
        <v>13064060</v>
      </c>
      <c r="C862" s="86">
        <v>1</v>
      </c>
      <c r="D862" s="86" t="s">
        <v>3120</v>
      </c>
      <c r="E862" s="86" t="s">
        <v>3121</v>
      </c>
      <c r="F862" s="86" t="s">
        <v>1433</v>
      </c>
      <c r="G862" s="89">
        <v>69321</v>
      </c>
      <c r="H862" s="84" t="s">
        <v>1027</v>
      </c>
      <c r="I862" s="84">
        <v>1</v>
      </c>
      <c r="J862" s="83" t="s">
        <v>1394</v>
      </c>
      <c r="K862" s="86" t="s">
        <v>1376</v>
      </c>
      <c r="L862" s="86" t="s">
        <v>1377</v>
      </c>
    </row>
    <row r="863" spans="1:12" s="31" customFormat="1" ht="15" customHeight="1" x14ac:dyDescent="0.25">
      <c r="A863" s="87" t="str">
        <f>_xlfn.CONCAT(B863,C863)</f>
        <v>42761271</v>
      </c>
      <c r="B863" s="86">
        <v>4276127</v>
      </c>
      <c r="C863" s="86">
        <v>1</v>
      </c>
      <c r="D863" s="86" t="s">
        <v>3299</v>
      </c>
      <c r="E863" s="86" t="s">
        <v>3300</v>
      </c>
      <c r="F863" s="86" t="s">
        <v>1433</v>
      </c>
      <c r="G863" s="89">
        <v>69321</v>
      </c>
      <c r="H863" s="84" t="s">
        <v>1027</v>
      </c>
      <c r="I863" s="84">
        <v>1</v>
      </c>
      <c r="J863" s="83" t="s">
        <v>1394</v>
      </c>
      <c r="K863" s="86" t="s">
        <v>1382</v>
      </c>
      <c r="L863" s="86" t="s">
        <v>1383</v>
      </c>
    </row>
    <row r="864" spans="1:12" s="31" customFormat="1" ht="15" customHeight="1" x14ac:dyDescent="0.25">
      <c r="A864" s="87" t="str">
        <f>_xlfn.CONCAT(B864,C864)</f>
        <v>78192252</v>
      </c>
      <c r="B864" s="86">
        <v>7819225</v>
      </c>
      <c r="C864" s="86">
        <v>2</v>
      </c>
      <c r="D864" s="86" t="s">
        <v>3568</v>
      </c>
      <c r="E864" s="86" t="s">
        <v>3569</v>
      </c>
      <c r="F864" s="86" t="s">
        <v>1428</v>
      </c>
      <c r="G864" s="89">
        <v>69321</v>
      </c>
      <c r="H864" s="84" t="s">
        <v>1027</v>
      </c>
      <c r="I864" s="84">
        <v>1</v>
      </c>
      <c r="J864" s="83" t="s">
        <v>1394</v>
      </c>
      <c r="K864" s="86" t="s">
        <v>1378</v>
      </c>
      <c r="L864" s="86" t="s">
        <v>1381</v>
      </c>
    </row>
    <row r="865" spans="1:12" s="31" customFormat="1" ht="15" customHeight="1" x14ac:dyDescent="0.25">
      <c r="A865" s="87" t="str">
        <f>_xlfn.CONCAT(B865,C865)</f>
        <v>93853201</v>
      </c>
      <c r="B865" s="86">
        <v>9385320</v>
      </c>
      <c r="C865" s="86">
        <v>1</v>
      </c>
      <c r="D865" s="86" t="s">
        <v>4100</v>
      </c>
      <c r="E865" s="86">
        <v>24593205</v>
      </c>
      <c r="F865" s="86" t="s">
        <v>1428</v>
      </c>
      <c r="G865" s="89">
        <v>69321</v>
      </c>
      <c r="H865" s="84" t="s">
        <v>1027</v>
      </c>
      <c r="I865" s="84">
        <v>1</v>
      </c>
      <c r="J865" s="83" t="s">
        <v>1394</v>
      </c>
      <c r="K865" s="86" t="s">
        <v>1376</v>
      </c>
      <c r="L865" s="86" t="s">
        <v>1377</v>
      </c>
    </row>
    <row r="866" spans="1:12" s="31" customFormat="1" ht="15" customHeight="1" x14ac:dyDescent="0.25">
      <c r="A866" s="87" t="str">
        <f>_xlfn.CONCAT(B866,C866)</f>
        <v>124206101</v>
      </c>
      <c r="B866" s="86">
        <v>12420610</v>
      </c>
      <c r="C866" s="86">
        <v>1</v>
      </c>
      <c r="D866" s="86" t="s">
        <v>4129</v>
      </c>
      <c r="E866" s="86" t="s">
        <v>4130</v>
      </c>
      <c r="F866" s="86" t="s">
        <v>1428</v>
      </c>
      <c r="G866" s="89">
        <v>69321</v>
      </c>
      <c r="H866" s="84" t="s">
        <v>1027</v>
      </c>
      <c r="I866" s="84">
        <v>1</v>
      </c>
      <c r="J866" s="83" t="s">
        <v>1394</v>
      </c>
      <c r="K866" s="86" t="s">
        <v>1378</v>
      </c>
      <c r="L866" s="86" t="s">
        <v>1381</v>
      </c>
    </row>
    <row r="867" spans="1:12" s="31" customFormat="1" ht="15" customHeight="1" x14ac:dyDescent="0.25">
      <c r="A867" s="87" t="str">
        <f>_xlfn.CONCAT(B867,C867)</f>
        <v>100932662</v>
      </c>
      <c r="B867" s="86">
        <v>10093266</v>
      </c>
      <c r="C867" s="86">
        <v>2</v>
      </c>
      <c r="D867" s="86" t="s">
        <v>4282</v>
      </c>
      <c r="E867" s="86" t="s">
        <v>4283</v>
      </c>
      <c r="F867" s="86" t="s">
        <v>1428</v>
      </c>
      <c r="G867" s="89">
        <v>69321</v>
      </c>
      <c r="H867" s="84" t="s">
        <v>1027</v>
      </c>
      <c r="I867" s="84">
        <v>1</v>
      </c>
      <c r="J867" s="83" t="s">
        <v>1394</v>
      </c>
      <c r="K867" s="86" t="s">
        <v>1380</v>
      </c>
      <c r="L867" s="86" t="s">
        <v>1391</v>
      </c>
    </row>
    <row r="868" spans="1:12" s="31" customFormat="1" ht="15" customHeight="1" x14ac:dyDescent="0.25">
      <c r="A868" s="87" t="str">
        <f>_xlfn.CONCAT(B868,C868)</f>
        <v>134684792</v>
      </c>
      <c r="B868" s="86">
        <v>13468479</v>
      </c>
      <c r="C868" s="86">
        <v>2</v>
      </c>
      <c r="D868" s="86" t="s">
        <v>4306</v>
      </c>
      <c r="E868" s="86" t="s">
        <v>4307</v>
      </c>
      <c r="F868" s="86" t="s">
        <v>1428</v>
      </c>
      <c r="G868" s="89">
        <v>69321</v>
      </c>
      <c r="H868" s="84" t="s">
        <v>1027</v>
      </c>
      <c r="I868" s="84">
        <v>1</v>
      </c>
      <c r="J868" s="83" t="s">
        <v>1394</v>
      </c>
      <c r="K868" s="86" t="s">
        <v>1377</v>
      </c>
      <c r="L868" s="86" t="s">
        <v>1378</v>
      </c>
    </row>
    <row r="869" spans="1:12" s="31" customFormat="1" ht="15" customHeight="1" x14ac:dyDescent="0.25">
      <c r="A869" s="87" t="str">
        <f>_xlfn.CONCAT(B869,C869)</f>
        <v>83474991</v>
      </c>
      <c r="B869" s="86">
        <v>8347499</v>
      </c>
      <c r="C869" s="86">
        <v>1</v>
      </c>
      <c r="D869" s="86" t="s">
        <v>1940</v>
      </c>
      <c r="E869" s="86" t="s">
        <v>1941</v>
      </c>
      <c r="F869" s="86" t="s">
        <v>1428</v>
      </c>
      <c r="G869" s="89">
        <v>75849</v>
      </c>
      <c r="H869" s="84" t="s">
        <v>1161</v>
      </c>
      <c r="I869" s="84">
        <v>1</v>
      </c>
      <c r="J869" s="83" t="s">
        <v>1161</v>
      </c>
      <c r="K869" s="86" t="s">
        <v>1376</v>
      </c>
      <c r="L869" s="86" t="s">
        <v>1377</v>
      </c>
    </row>
    <row r="870" spans="1:12" s="31" customFormat="1" ht="15" customHeight="1" x14ac:dyDescent="0.25">
      <c r="A870" s="87" t="str">
        <f>_xlfn.CONCAT(B870,C870)</f>
        <v>131413142</v>
      </c>
      <c r="B870" s="86">
        <v>13141314</v>
      </c>
      <c r="C870" s="86">
        <v>2</v>
      </c>
      <c r="D870" s="86" t="s">
        <v>2399</v>
      </c>
      <c r="E870" s="86" t="s">
        <v>2400</v>
      </c>
      <c r="F870" s="86" t="s">
        <v>1428</v>
      </c>
      <c r="G870" s="89">
        <v>75849</v>
      </c>
      <c r="H870" s="84" t="s">
        <v>1161</v>
      </c>
      <c r="I870" s="84">
        <v>1</v>
      </c>
      <c r="J870" s="83" t="s">
        <v>1161</v>
      </c>
      <c r="K870" s="86" t="s">
        <v>1378</v>
      </c>
      <c r="L870" s="86" t="s">
        <v>1381</v>
      </c>
    </row>
    <row r="871" spans="1:12" s="31" customFormat="1" ht="15" customHeight="1" x14ac:dyDescent="0.25">
      <c r="A871" s="87" t="str">
        <f>_xlfn.CONCAT(B871,C871)</f>
        <v>59104204</v>
      </c>
      <c r="B871" s="86">
        <v>5910420</v>
      </c>
      <c r="C871" s="86">
        <v>4</v>
      </c>
      <c r="D871" s="86" t="s">
        <v>2919</v>
      </c>
      <c r="E871" s="86" t="s">
        <v>2920</v>
      </c>
      <c r="F871" s="86" t="s">
        <v>1428</v>
      </c>
      <c r="G871" s="89">
        <v>37453</v>
      </c>
      <c r="H871" s="84" t="s">
        <v>1359</v>
      </c>
      <c r="I871" s="84">
        <v>1</v>
      </c>
      <c r="J871" s="83" t="s">
        <v>1161</v>
      </c>
      <c r="K871" s="86" t="s">
        <v>1376</v>
      </c>
      <c r="L871" s="86" t="s">
        <v>1377</v>
      </c>
    </row>
    <row r="872" spans="1:12" s="31" customFormat="1" ht="15" customHeight="1" x14ac:dyDescent="0.25">
      <c r="A872" s="87" t="str">
        <f>_xlfn.CONCAT(B872,C872)</f>
        <v>89738422</v>
      </c>
      <c r="B872" s="86">
        <v>8973842</v>
      </c>
      <c r="C872" s="86">
        <v>2</v>
      </c>
      <c r="D872" s="86" t="s">
        <v>1468</v>
      </c>
      <c r="E872" s="86" t="s">
        <v>1469</v>
      </c>
      <c r="F872" s="86" t="s">
        <v>1433</v>
      </c>
      <c r="G872" s="89">
        <v>61029</v>
      </c>
      <c r="H872" s="84" t="s">
        <v>961</v>
      </c>
      <c r="I872" s="84">
        <v>1</v>
      </c>
      <c r="J872" s="83" t="s">
        <v>961</v>
      </c>
      <c r="K872" s="86" t="s">
        <v>1377</v>
      </c>
      <c r="L872" s="86" t="s">
        <v>1378</v>
      </c>
    </row>
    <row r="873" spans="1:12" s="31" customFormat="1" ht="15" customHeight="1" x14ac:dyDescent="0.25">
      <c r="A873" s="87" t="str">
        <f>_xlfn.CONCAT(B873,C873)</f>
        <v>130954072</v>
      </c>
      <c r="B873" s="86">
        <v>13095407</v>
      </c>
      <c r="C873" s="86">
        <v>2</v>
      </c>
      <c r="D873" s="86" t="s">
        <v>1513</v>
      </c>
      <c r="E873" s="86">
        <v>14507221</v>
      </c>
      <c r="F873" s="86" t="s">
        <v>1428</v>
      </c>
      <c r="G873" s="89">
        <v>61029</v>
      </c>
      <c r="H873" s="84" t="s">
        <v>961</v>
      </c>
      <c r="I873" s="84">
        <v>1</v>
      </c>
      <c r="J873" s="83" t="s">
        <v>961</v>
      </c>
      <c r="K873" s="86" t="s">
        <v>1377</v>
      </c>
      <c r="L873" s="86" t="s">
        <v>1378</v>
      </c>
    </row>
    <row r="874" spans="1:12" s="31" customFormat="1" ht="15" customHeight="1" x14ac:dyDescent="0.25">
      <c r="A874" s="87" t="str">
        <f>_xlfn.CONCAT(B874,C874)</f>
        <v>158074471</v>
      </c>
      <c r="B874" s="86">
        <v>15807447</v>
      </c>
      <c r="C874" s="86">
        <v>1</v>
      </c>
      <c r="D874" s="86" t="s">
        <v>1643</v>
      </c>
      <c r="E874" s="86" t="s">
        <v>1644</v>
      </c>
      <c r="F874" s="86" t="s">
        <v>1428</v>
      </c>
      <c r="G874" s="89">
        <v>61029</v>
      </c>
      <c r="H874" s="84" t="s">
        <v>961</v>
      </c>
      <c r="I874" s="84">
        <v>1</v>
      </c>
      <c r="J874" s="83" t="s">
        <v>961</v>
      </c>
      <c r="K874" s="86" t="s">
        <v>1376</v>
      </c>
      <c r="L874" s="86" t="s">
        <v>1377</v>
      </c>
    </row>
    <row r="875" spans="1:12" s="31" customFormat="1" ht="15" customHeight="1" x14ac:dyDescent="0.25">
      <c r="A875" s="87" t="str">
        <f>_xlfn.CONCAT(B875,C875)</f>
        <v>130634552</v>
      </c>
      <c r="B875" s="86">
        <v>13063455</v>
      </c>
      <c r="C875" s="86">
        <v>2</v>
      </c>
      <c r="D875" s="86" t="s">
        <v>1676</v>
      </c>
      <c r="E875" s="86" t="s">
        <v>1677</v>
      </c>
      <c r="F875" s="86" t="s">
        <v>1428</v>
      </c>
      <c r="G875" s="89">
        <v>61029</v>
      </c>
      <c r="H875" s="84" t="s">
        <v>961</v>
      </c>
      <c r="I875" s="84">
        <v>1</v>
      </c>
      <c r="J875" s="83" t="s">
        <v>961</v>
      </c>
      <c r="K875" s="86" t="s">
        <v>1391</v>
      </c>
      <c r="L875" s="86" t="s">
        <v>1416</v>
      </c>
    </row>
    <row r="876" spans="1:12" s="31" customFormat="1" ht="15" customHeight="1" x14ac:dyDescent="0.25">
      <c r="A876" s="87" t="str">
        <f>_xlfn.CONCAT(B876,C876)</f>
        <v>166461491</v>
      </c>
      <c r="B876" s="86">
        <v>16646149</v>
      </c>
      <c r="C876" s="86">
        <v>1</v>
      </c>
      <c r="D876" s="86" t="s">
        <v>2280</v>
      </c>
      <c r="E876" s="86" t="s">
        <v>2281</v>
      </c>
      <c r="F876" s="86" t="s">
        <v>1428</v>
      </c>
      <c r="G876" s="89">
        <v>61029</v>
      </c>
      <c r="H876" s="84" t="s">
        <v>961</v>
      </c>
      <c r="I876" s="84">
        <v>1</v>
      </c>
      <c r="J876" s="83" t="s">
        <v>961</v>
      </c>
      <c r="K876" s="86" t="s">
        <v>1375</v>
      </c>
      <c r="L876" s="86" t="s">
        <v>1376</v>
      </c>
    </row>
    <row r="877" spans="1:12" s="31" customFormat="1" ht="15" customHeight="1" x14ac:dyDescent="0.25">
      <c r="A877" s="87" t="str">
        <f>_xlfn.CONCAT(B877,C877)</f>
        <v>82042513</v>
      </c>
      <c r="B877" s="86">
        <v>8204251</v>
      </c>
      <c r="C877" s="86">
        <v>3</v>
      </c>
      <c r="D877" s="86" t="s">
        <v>3213</v>
      </c>
      <c r="E877" s="86" t="s">
        <v>3214</v>
      </c>
      <c r="F877" s="86" t="s">
        <v>1428</v>
      </c>
      <c r="G877" s="89">
        <v>92385</v>
      </c>
      <c r="H877" s="84" t="s">
        <v>1410</v>
      </c>
      <c r="I877" s="84">
        <v>1</v>
      </c>
      <c r="J877" s="83" t="s">
        <v>961</v>
      </c>
      <c r="K877" s="86" t="s">
        <v>1377</v>
      </c>
      <c r="L877" s="86" t="s">
        <v>1378</v>
      </c>
    </row>
    <row r="878" spans="1:12" s="31" customFormat="1" ht="15" customHeight="1" x14ac:dyDescent="0.25">
      <c r="A878" s="87" t="str">
        <f>_xlfn.CONCAT(B878,C878)</f>
        <v>163999481</v>
      </c>
      <c r="B878" s="86">
        <v>16399948</v>
      </c>
      <c r="C878" s="86">
        <v>1</v>
      </c>
      <c r="D878" s="86" t="s">
        <v>3755</v>
      </c>
      <c r="E878" s="86" t="s">
        <v>3756</v>
      </c>
      <c r="F878" s="86" t="s">
        <v>1434</v>
      </c>
      <c r="G878" s="89">
        <v>61029</v>
      </c>
      <c r="H878" s="84" t="s">
        <v>961</v>
      </c>
      <c r="I878" s="84">
        <v>1</v>
      </c>
      <c r="J878" s="83" t="s">
        <v>961</v>
      </c>
      <c r="K878" s="86" t="s">
        <v>1375</v>
      </c>
      <c r="L878" s="86" t="s">
        <v>1376</v>
      </c>
    </row>
    <row r="879" spans="1:12" s="31" customFormat="1" ht="15" customHeight="1" x14ac:dyDescent="0.25">
      <c r="A879" s="87" t="str">
        <f>_xlfn.CONCAT(B879,C879)</f>
        <v>69098873</v>
      </c>
      <c r="B879" s="86">
        <v>6909887</v>
      </c>
      <c r="C879" s="86">
        <v>3</v>
      </c>
      <c r="D879" s="86" t="s">
        <v>3852</v>
      </c>
      <c r="E879" s="86" t="s">
        <v>3853</v>
      </c>
      <c r="F879" s="86" t="s">
        <v>1434</v>
      </c>
      <c r="G879" s="89">
        <v>61029</v>
      </c>
      <c r="H879" s="84" t="s">
        <v>961</v>
      </c>
      <c r="I879" s="84">
        <v>1</v>
      </c>
      <c r="J879" s="83" t="s">
        <v>961</v>
      </c>
      <c r="K879" s="86" t="s">
        <v>1420</v>
      </c>
      <c r="L879" s="86" t="s">
        <v>1435</v>
      </c>
    </row>
    <row r="880" spans="1:12" s="31" customFormat="1" ht="15" customHeight="1" x14ac:dyDescent="0.25">
      <c r="A880" s="87" t="str">
        <f>_xlfn.CONCAT(B880,C880)</f>
        <v>142963291</v>
      </c>
      <c r="B880" s="86">
        <v>14296329</v>
      </c>
      <c r="C880" s="86">
        <v>1</v>
      </c>
      <c r="D880" s="86" t="s">
        <v>4276</v>
      </c>
      <c r="E880" s="86" t="s">
        <v>4277</v>
      </c>
      <c r="F880" s="86" t="s">
        <v>1434</v>
      </c>
      <c r="G880" s="89">
        <v>61029</v>
      </c>
      <c r="H880" s="84" t="s">
        <v>961</v>
      </c>
      <c r="I880" s="84">
        <v>1</v>
      </c>
      <c r="J880" s="83" t="s">
        <v>961</v>
      </c>
      <c r="K880" s="86" t="s">
        <v>1416</v>
      </c>
      <c r="L880" s="86" t="s">
        <v>1419</v>
      </c>
    </row>
    <row r="881" spans="1:12" s="31" customFormat="1" ht="15" customHeight="1" x14ac:dyDescent="0.25">
      <c r="A881" s="87" t="str">
        <f>_xlfn.CONCAT(B881,C881)</f>
        <v>73154911</v>
      </c>
      <c r="B881" s="86">
        <v>7315491</v>
      </c>
      <c r="C881" s="86">
        <v>1</v>
      </c>
      <c r="D881" s="86" t="s">
        <v>1637</v>
      </c>
      <c r="E881" s="86" t="s">
        <v>1638</v>
      </c>
      <c r="F881" s="86" t="s">
        <v>1433</v>
      </c>
      <c r="G881" s="89">
        <v>4655</v>
      </c>
      <c r="H881" s="84" t="s">
        <v>133</v>
      </c>
      <c r="I881" s="84">
        <v>1</v>
      </c>
      <c r="J881" s="83" t="s">
        <v>135</v>
      </c>
      <c r="K881" s="86" t="s">
        <v>1381</v>
      </c>
      <c r="L881" s="86" t="s">
        <v>1382</v>
      </c>
    </row>
    <row r="882" spans="1:12" s="31" customFormat="1" ht="15" customHeight="1" x14ac:dyDescent="0.25">
      <c r="A882" s="87" t="str">
        <f>_xlfn.CONCAT(B882,C882)</f>
        <v>162139561</v>
      </c>
      <c r="B882" s="86">
        <v>16213956</v>
      </c>
      <c r="C882" s="86">
        <v>1</v>
      </c>
      <c r="D882" s="86" t="s">
        <v>1696</v>
      </c>
      <c r="E882" s="86" t="s">
        <v>1697</v>
      </c>
      <c r="F882" s="86" t="s">
        <v>1434</v>
      </c>
      <c r="G882" s="89">
        <v>4655</v>
      </c>
      <c r="H882" s="84" t="s">
        <v>133</v>
      </c>
      <c r="I882" s="84">
        <v>1</v>
      </c>
      <c r="J882" s="83" t="s">
        <v>135</v>
      </c>
      <c r="K882" s="86" t="s">
        <v>1376</v>
      </c>
      <c r="L882" s="86" t="s">
        <v>1377</v>
      </c>
    </row>
    <row r="883" spans="1:12" s="31" customFormat="1" ht="15" customHeight="1" x14ac:dyDescent="0.25">
      <c r="A883" s="87" t="str">
        <f>_xlfn.CONCAT(B883,C883)</f>
        <v>156020001</v>
      </c>
      <c r="B883" s="86">
        <v>15602000</v>
      </c>
      <c r="C883" s="86">
        <v>1</v>
      </c>
      <c r="D883" s="86" t="s">
        <v>1802</v>
      </c>
      <c r="E883" s="86" t="s">
        <v>1803</v>
      </c>
      <c r="F883" s="86" t="s">
        <v>1434</v>
      </c>
      <c r="G883" s="89">
        <v>4655</v>
      </c>
      <c r="H883" s="84" t="s">
        <v>133</v>
      </c>
      <c r="I883" s="84">
        <v>1</v>
      </c>
      <c r="J883" s="83" t="s">
        <v>135</v>
      </c>
      <c r="K883" s="86" t="s">
        <v>1375</v>
      </c>
      <c r="L883" s="86" t="s">
        <v>1376</v>
      </c>
    </row>
    <row r="884" spans="1:12" s="31" customFormat="1" ht="15" customHeight="1" x14ac:dyDescent="0.25">
      <c r="A884" s="87" t="str">
        <f>_xlfn.CONCAT(B884,C884)</f>
        <v>35002261</v>
      </c>
      <c r="B884" s="86">
        <v>3500226</v>
      </c>
      <c r="C884" s="86">
        <v>1</v>
      </c>
      <c r="D884" s="86" t="s">
        <v>1885</v>
      </c>
      <c r="E884" s="86" t="s">
        <v>1886</v>
      </c>
      <c r="F884" s="86" t="s">
        <v>1428</v>
      </c>
      <c r="G884" s="89">
        <v>4655</v>
      </c>
      <c r="H884" s="84" t="s">
        <v>133</v>
      </c>
      <c r="I884" s="84">
        <v>1</v>
      </c>
      <c r="J884" s="83" t="s">
        <v>135</v>
      </c>
      <c r="K884" s="86" t="s">
        <v>1378</v>
      </c>
      <c r="L884" s="86" t="s">
        <v>1381</v>
      </c>
    </row>
    <row r="885" spans="1:12" s="31" customFormat="1" ht="15" customHeight="1" x14ac:dyDescent="0.25">
      <c r="A885" s="87" t="str">
        <f>_xlfn.CONCAT(B885,C885)</f>
        <v>129263584</v>
      </c>
      <c r="B885" s="86">
        <v>12926358</v>
      </c>
      <c r="C885" s="86">
        <v>4</v>
      </c>
      <c r="D885" s="86" t="s">
        <v>2365</v>
      </c>
      <c r="E885" s="86" t="s">
        <v>2366</v>
      </c>
      <c r="F885" s="86" t="s">
        <v>1434</v>
      </c>
      <c r="G885" s="89">
        <v>4655</v>
      </c>
      <c r="H885" s="84" t="s">
        <v>133</v>
      </c>
      <c r="I885" s="84">
        <v>1</v>
      </c>
      <c r="J885" s="83" t="s">
        <v>135</v>
      </c>
      <c r="K885" s="86" t="s">
        <v>1377</v>
      </c>
      <c r="L885" s="86" t="s">
        <v>1378</v>
      </c>
    </row>
    <row r="886" spans="1:12" s="31" customFormat="1" ht="15" customHeight="1" x14ac:dyDescent="0.25">
      <c r="A886" s="87" t="str">
        <f>_xlfn.CONCAT(B886,C886)</f>
        <v>62846682</v>
      </c>
      <c r="B886" s="86">
        <v>6284668</v>
      </c>
      <c r="C886" s="86">
        <v>2</v>
      </c>
      <c r="D886" s="86" t="s">
        <v>2428</v>
      </c>
      <c r="E886" s="86" t="s">
        <v>2429</v>
      </c>
      <c r="F886" s="86" t="s">
        <v>1434</v>
      </c>
      <c r="G886" s="89">
        <v>4655</v>
      </c>
      <c r="H886" s="84" t="s">
        <v>133</v>
      </c>
      <c r="I886" s="84">
        <v>1</v>
      </c>
      <c r="J886" s="83" t="s">
        <v>135</v>
      </c>
      <c r="K886" s="86" t="s">
        <v>1416</v>
      </c>
      <c r="L886" s="86" t="s">
        <v>1419</v>
      </c>
    </row>
    <row r="887" spans="1:12" s="31" customFormat="1" ht="15" customHeight="1" x14ac:dyDescent="0.25">
      <c r="A887" s="87" t="str">
        <f>_xlfn.CONCAT(B887,C887)</f>
        <v>91671831</v>
      </c>
      <c r="B887" s="86">
        <v>9167183</v>
      </c>
      <c r="C887" s="86">
        <v>1</v>
      </c>
      <c r="D887" s="86" t="s">
        <v>3490</v>
      </c>
      <c r="E887" s="86" t="s">
        <v>3491</v>
      </c>
      <c r="F887" s="86" t="s">
        <v>1428</v>
      </c>
      <c r="G887" s="89">
        <v>4655</v>
      </c>
      <c r="H887" s="84" t="s">
        <v>133</v>
      </c>
      <c r="I887" s="84">
        <v>1</v>
      </c>
      <c r="J887" s="83" t="s">
        <v>135</v>
      </c>
      <c r="K887" s="86" t="s">
        <v>1378</v>
      </c>
      <c r="L887" s="86" t="s">
        <v>1381</v>
      </c>
    </row>
    <row r="888" spans="1:12" s="31" customFormat="1" ht="15" customHeight="1" x14ac:dyDescent="0.25">
      <c r="A888" s="87" t="str">
        <f>_xlfn.CONCAT(B888,C888)</f>
        <v>85060611</v>
      </c>
      <c r="B888" s="86">
        <v>8506061</v>
      </c>
      <c r="C888" s="86">
        <v>1</v>
      </c>
      <c r="D888" s="86" t="s">
        <v>3969</v>
      </c>
      <c r="E888" s="86">
        <v>21425051</v>
      </c>
      <c r="F888" s="86" t="s">
        <v>1428</v>
      </c>
      <c r="G888" s="89">
        <v>4655</v>
      </c>
      <c r="H888" s="84" t="s">
        <v>133</v>
      </c>
      <c r="I888" s="84">
        <v>1</v>
      </c>
      <c r="J888" s="83" t="s">
        <v>135</v>
      </c>
      <c r="K888" s="86" t="s">
        <v>1419</v>
      </c>
      <c r="L888" s="86" t="s">
        <v>1420</v>
      </c>
    </row>
    <row r="889" spans="1:12" s="31" customFormat="1" ht="15" customHeight="1" x14ac:dyDescent="0.25">
      <c r="A889" s="87" t="str">
        <f>_xlfn.CONCAT(B889,C889)</f>
        <v>157750211</v>
      </c>
      <c r="B889" s="86">
        <v>15775021</v>
      </c>
      <c r="C889" s="86">
        <v>1</v>
      </c>
      <c r="D889" s="86" t="s">
        <v>4027</v>
      </c>
      <c r="E889" s="86" t="s">
        <v>4028</v>
      </c>
      <c r="F889" s="86" t="s">
        <v>1434</v>
      </c>
      <c r="G889" s="89">
        <v>4655</v>
      </c>
      <c r="H889" s="84" t="s">
        <v>133</v>
      </c>
      <c r="I889" s="84">
        <v>1</v>
      </c>
      <c r="J889" s="83" t="s">
        <v>135</v>
      </c>
      <c r="K889" s="86" t="s">
        <v>1377</v>
      </c>
      <c r="L889" s="86" t="s">
        <v>1378</v>
      </c>
    </row>
    <row r="890" spans="1:12" s="31" customFormat="1" ht="15" customHeight="1" x14ac:dyDescent="0.25">
      <c r="A890" s="87" t="str">
        <f>_xlfn.CONCAT(B890,C890)</f>
        <v>89904381</v>
      </c>
      <c r="B890" s="86">
        <v>8990438</v>
      </c>
      <c r="C890" s="86">
        <v>1</v>
      </c>
      <c r="D890" s="86" t="s">
        <v>4288</v>
      </c>
      <c r="E890" s="86" t="s">
        <v>4289</v>
      </c>
      <c r="F890" s="86" t="s">
        <v>1433</v>
      </c>
      <c r="G890" s="89">
        <v>4655</v>
      </c>
      <c r="H890" s="84" t="s">
        <v>133</v>
      </c>
      <c r="I890" s="84">
        <v>1</v>
      </c>
      <c r="J890" s="83" t="s">
        <v>135</v>
      </c>
      <c r="K890" s="86" t="s">
        <v>1378</v>
      </c>
      <c r="L890" s="86" t="s">
        <v>1381</v>
      </c>
    </row>
    <row r="891" spans="1:12" s="31" customFormat="1" ht="15" customHeight="1" x14ac:dyDescent="0.25">
      <c r="A891" s="87" t="str">
        <f>_xlfn.CONCAT(B891,C891)</f>
        <v>26007782</v>
      </c>
      <c r="B891" s="86">
        <v>2600778</v>
      </c>
      <c r="C891" s="86">
        <v>2</v>
      </c>
      <c r="D891" s="86" t="s">
        <v>4417</v>
      </c>
      <c r="E891" s="86" t="s">
        <v>4418</v>
      </c>
      <c r="F891" s="86" t="s">
        <v>1428</v>
      </c>
      <c r="G891" s="89">
        <v>4655</v>
      </c>
      <c r="H891" s="84" t="s">
        <v>133</v>
      </c>
      <c r="I891" s="84">
        <v>1</v>
      </c>
      <c r="J891" s="83" t="s">
        <v>135</v>
      </c>
      <c r="K891" s="86" t="s">
        <v>1378</v>
      </c>
      <c r="L891" s="86" t="s">
        <v>1381</v>
      </c>
    </row>
    <row r="892" spans="1:12" s="31" customFormat="1" ht="15" customHeight="1" x14ac:dyDescent="0.25">
      <c r="A892" s="87" t="str">
        <f>_xlfn.CONCAT(B892,C892)</f>
        <v>84567562</v>
      </c>
      <c r="B892" s="86">
        <v>8456756</v>
      </c>
      <c r="C892" s="86">
        <v>2</v>
      </c>
      <c r="D892" s="86" t="s">
        <v>1507</v>
      </c>
      <c r="E892" s="86" t="s">
        <v>1508</v>
      </c>
      <c r="F892" s="86" t="s">
        <v>1428</v>
      </c>
      <c r="G892" s="89">
        <v>30867</v>
      </c>
      <c r="H892" s="84" t="s">
        <v>610</v>
      </c>
      <c r="I892" s="84">
        <v>193</v>
      </c>
      <c r="J892" s="83" t="s">
        <v>1357</v>
      </c>
      <c r="K892" s="86" t="s">
        <v>1379</v>
      </c>
      <c r="L892" s="86" t="s">
        <v>1380</v>
      </c>
    </row>
    <row r="893" spans="1:12" s="31" customFormat="1" ht="15" customHeight="1" x14ac:dyDescent="0.25">
      <c r="A893" s="87" t="str">
        <f>_xlfn.CONCAT(B893,C893)</f>
        <v>83557212</v>
      </c>
      <c r="B893" s="86">
        <v>8355721</v>
      </c>
      <c r="C893" s="86">
        <v>2</v>
      </c>
      <c r="D893" s="86" t="s">
        <v>1586</v>
      </c>
      <c r="E893" s="86" t="s">
        <v>1587</v>
      </c>
      <c r="F893" s="86" t="s">
        <v>1428</v>
      </c>
      <c r="G893" s="89">
        <v>30844</v>
      </c>
      <c r="H893" s="84" t="s">
        <v>587</v>
      </c>
      <c r="I893" s="84">
        <v>193</v>
      </c>
      <c r="J893" s="83" t="s">
        <v>1357</v>
      </c>
      <c r="K893" s="86" t="s">
        <v>1381</v>
      </c>
      <c r="L893" s="86" t="s">
        <v>1382</v>
      </c>
    </row>
    <row r="894" spans="1:12" s="31" customFormat="1" ht="15" customHeight="1" x14ac:dyDescent="0.25">
      <c r="A894" s="87" t="str">
        <f>_xlfn.CONCAT(B894,C894)</f>
        <v>72881651</v>
      </c>
      <c r="B894" s="86">
        <v>7288165</v>
      </c>
      <c r="C894" s="86">
        <v>1</v>
      </c>
      <c r="D894" s="86" t="s">
        <v>1604</v>
      </c>
      <c r="E894" s="86" t="s">
        <v>1605</v>
      </c>
      <c r="F894" s="86" t="s">
        <v>1428</v>
      </c>
      <c r="G894" s="89">
        <v>30855</v>
      </c>
      <c r="H894" s="84" t="s">
        <v>598</v>
      </c>
      <c r="I894" s="84">
        <v>193</v>
      </c>
      <c r="J894" s="83" t="s">
        <v>1357</v>
      </c>
      <c r="K894" s="86" t="s">
        <v>1380</v>
      </c>
      <c r="L894" s="86" t="s">
        <v>1391</v>
      </c>
    </row>
    <row r="895" spans="1:12" s="31" customFormat="1" ht="15" customHeight="1" x14ac:dyDescent="0.25">
      <c r="A895" s="87" t="str">
        <f>_xlfn.CONCAT(B895,C895)</f>
        <v>164934481</v>
      </c>
      <c r="B895" s="86">
        <v>16493448</v>
      </c>
      <c r="C895" s="86">
        <v>1</v>
      </c>
      <c r="D895" s="86" t="s">
        <v>1647</v>
      </c>
      <c r="E895" s="86" t="s">
        <v>1648</v>
      </c>
      <c r="F895" s="86" t="s">
        <v>1427</v>
      </c>
      <c r="G895" s="89">
        <v>30860</v>
      </c>
      <c r="H895" s="84" t="s">
        <v>603</v>
      </c>
      <c r="I895" s="84">
        <v>193</v>
      </c>
      <c r="J895" s="83" t="s">
        <v>1357</v>
      </c>
      <c r="K895" s="86" t="s">
        <v>1376</v>
      </c>
      <c r="L895" s="86" t="s">
        <v>1377</v>
      </c>
    </row>
    <row r="896" spans="1:12" s="31" customFormat="1" ht="15" customHeight="1" x14ac:dyDescent="0.25">
      <c r="A896" s="87" t="str">
        <f>_xlfn.CONCAT(B896,C896)</f>
        <v>92428201</v>
      </c>
      <c r="B896" s="86">
        <v>9242820</v>
      </c>
      <c r="C896" s="86">
        <v>1</v>
      </c>
      <c r="D896" s="86" t="s">
        <v>1653</v>
      </c>
      <c r="E896" s="86" t="s">
        <v>1654</v>
      </c>
      <c r="F896" s="86" t="s">
        <v>1428</v>
      </c>
      <c r="G896" s="89">
        <v>30849</v>
      </c>
      <c r="H896" s="84" t="s">
        <v>592</v>
      </c>
      <c r="I896" s="84">
        <v>193</v>
      </c>
      <c r="J896" s="83" t="s">
        <v>1357</v>
      </c>
      <c r="K896" s="86" t="s">
        <v>1391</v>
      </c>
      <c r="L896" s="86" t="s">
        <v>1416</v>
      </c>
    </row>
    <row r="897" spans="1:12" s="31" customFormat="1" ht="15" customHeight="1" x14ac:dyDescent="0.25">
      <c r="A897" s="87" t="str">
        <f>_xlfn.CONCAT(B897,C897)</f>
        <v>130634791</v>
      </c>
      <c r="B897" s="86">
        <v>13063479</v>
      </c>
      <c r="C897" s="86">
        <v>1</v>
      </c>
      <c r="D897" s="86" t="s">
        <v>1701</v>
      </c>
      <c r="E897" s="86" t="s">
        <v>1702</v>
      </c>
      <c r="F897" s="86" t="s">
        <v>1433</v>
      </c>
      <c r="G897" s="89">
        <v>30845</v>
      </c>
      <c r="H897" s="84" t="s">
        <v>588</v>
      </c>
      <c r="I897" s="84">
        <v>193</v>
      </c>
      <c r="J897" s="83" t="s">
        <v>1357</v>
      </c>
      <c r="K897" s="86" t="s">
        <v>1381</v>
      </c>
      <c r="L897" s="86" t="s">
        <v>1382</v>
      </c>
    </row>
    <row r="898" spans="1:12" s="31" customFormat="1" ht="15" customHeight="1" x14ac:dyDescent="0.25">
      <c r="A898" s="87" t="str">
        <f>_xlfn.CONCAT(B898,C898)</f>
        <v>68773212</v>
      </c>
      <c r="B898" s="86">
        <v>6877321</v>
      </c>
      <c r="C898" s="86">
        <v>2</v>
      </c>
      <c r="D898" s="86" t="s">
        <v>1707</v>
      </c>
      <c r="E898" s="86" t="s">
        <v>1708</v>
      </c>
      <c r="F898" s="86" t="s">
        <v>1428</v>
      </c>
      <c r="G898" s="89">
        <v>30847</v>
      </c>
      <c r="H898" s="84" t="s">
        <v>590</v>
      </c>
      <c r="I898" s="84">
        <v>193</v>
      </c>
      <c r="J898" s="83" t="s">
        <v>1357</v>
      </c>
      <c r="K898" s="86" t="s">
        <v>1419</v>
      </c>
      <c r="L898" s="86" t="s">
        <v>1420</v>
      </c>
    </row>
    <row r="899" spans="1:12" s="31" customFormat="1" ht="15" customHeight="1" x14ac:dyDescent="0.25">
      <c r="A899" s="87" t="str">
        <f>_xlfn.CONCAT(B899,C899)</f>
        <v>35544782</v>
      </c>
      <c r="B899" s="86">
        <v>3554478</v>
      </c>
      <c r="C899" s="86">
        <v>2</v>
      </c>
      <c r="D899" s="86" t="s">
        <v>1731</v>
      </c>
      <c r="E899" s="86" t="s">
        <v>1732</v>
      </c>
      <c r="F899" s="86" t="s">
        <v>1428</v>
      </c>
      <c r="G899" s="89">
        <v>30869</v>
      </c>
      <c r="H899" s="84" t="s">
        <v>612</v>
      </c>
      <c r="I899" s="84">
        <v>193</v>
      </c>
      <c r="J899" s="83" t="s">
        <v>1357</v>
      </c>
      <c r="K899" s="86" t="s">
        <v>1377</v>
      </c>
      <c r="L899" s="86" t="s">
        <v>1378</v>
      </c>
    </row>
    <row r="900" spans="1:12" s="31" customFormat="1" ht="15" customHeight="1" x14ac:dyDescent="0.25">
      <c r="A900" s="87" t="str">
        <f>_xlfn.CONCAT(B900,C900)</f>
        <v>152447992</v>
      </c>
      <c r="B900" s="86">
        <v>15244799</v>
      </c>
      <c r="C900" s="86">
        <v>2</v>
      </c>
      <c r="D900" s="86" t="s">
        <v>1806</v>
      </c>
      <c r="E900" s="86" t="s">
        <v>1807</v>
      </c>
      <c r="F900" s="86" t="s">
        <v>1428</v>
      </c>
      <c r="G900" s="89">
        <v>30857</v>
      </c>
      <c r="H900" s="84" t="s">
        <v>600</v>
      </c>
      <c r="I900" s="84">
        <v>193</v>
      </c>
      <c r="J900" s="83" t="s">
        <v>1357</v>
      </c>
      <c r="K900" s="86" t="s">
        <v>1377</v>
      </c>
      <c r="L900" s="86" t="s">
        <v>1378</v>
      </c>
    </row>
    <row r="901" spans="1:12" s="31" customFormat="1" ht="15" customHeight="1" x14ac:dyDescent="0.25">
      <c r="A901" s="87" t="str">
        <f>_xlfn.CONCAT(B901,C901)</f>
        <v>69879041</v>
      </c>
      <c r="B901" s="86">
        <v>6987904</v>
      </c>
      <c r="C901" s="86">
        <v>1</v>
      </c>
      <c r="D901" s="86" t="s">
        <v>1816</v>
      </c>
      <c r="E901" s="86">
        <v>11041702</v>
      </c>
      <c r="F901" s="86" t="s">
        <v>1427</v>
      </c>
      <c r="G901" s="89">
        <v>30852</v>
      </c>
      <c r="H901" s="84" t="s">
        <v>595</v>
      </c>
      <c r="I901" s="84">
        <v>193</v>
      </c>
      <c r="J901" s="83" t="s">
        <v>1357</v>
      </c>
      <c r="K901" s="86" t="s">
        <v>1381</v>
      </c>
      <c r="L901" s="86" t="s">
        <v>1382</v>
      </c>
    </row>
    <row r="902" spans="1:12" s="31" customFormat="1" ht="15" customHeight="1" x14ac:dyDescent="0.25">
      <c r="A902" s="87" t="str">
        <f>_xlfn.CONCAT(B902,C902)</f>
        <v>157782301</v>
      </c>
      <c r="B902" s="86">
        <v>15778230</v>
      </c>
      <c r="C902" s="86">
        <v>1</v>
      </c>
      <c r="D902" s="86" t="s">
        <v>1831</v>
      </c>
      <c r="E902" s="86" t="s">
        <v>1832</v>
      </c>
      <c r="F902" s="86" t="s">
        <v>1427</v>
      </c>
      <c r="G902" s="89">
        <v>30854</v>
      </c>
      <c r="H902" s="84" t="s">
        <v>597</v>
      </c>
      <c r="I902" s="84">
        <v>193</v>
      </c>
      <c r="J902" s="83" t="s">
        <v>1357</v>
      </c>
      <c r="K902" s="86" t="s">
        <v>1377</v>
      </c>
      <c r="L902" s="86" t="s">
        <v>1378</v>
      </c>
    </row>
    <row r="903" spans="1:12" s="31" customFormat="1" ht="15" customHeight="1" x14ac:dyDescent="0.25">
      <c r="A903" s="87" t="str">
        <f>_xlfn.CONCAT(B903,C903)</f>
        <v>94457781</v>
      </c>
      <c r="B903" s="86">
        <v>9445778</v>
      </c>
      <c r="C903" s="86">
        <v>1</v>
      </c>
      <c r="D903" s="86" t="s">
        <v>1957</v>
      </c>
      <c r="E903" s="86">
        <v>11057333</v>
      </c>
      <c r="F903" s="86" t="s">
        <v>1427</v>
      </c>
      <c r="G903" s="89">
        <v>30857</v>
      </c>
      <c r="H903" s="84" t="s">
        <v>600</v>
      </c>
      <c r="I903" s="84">
        <v>193</v>
      </c>
      <c r="J903" s="83" t="s">
        <v>1357</v>
      </c>
      <c r="K903" s="86" t="s">
        <v>1382</v>
      </c>
      <c r="L903" s="86" t="s">
        <v>1383</v>
      </c>
    </row>
    <row r="904" spans="1:12" s="31" customFormat="1" ht="15" customHeight="1" x14ac:dyDescent="0.25">
      <c r="A904" s="87" t="str">
        <f>_xlfn.CONCAT(B904,C904)</f>
        <v>157885701</v>
      </c>
      <c r="B904" s="86">
        <v>15788570</v>
      </c>
      <c r="C904" s="86">
        <v>1</v>
      </c>
      <c r="D904" s="86" t="s">
        <v>2092</v>
      </c>
      <c r="E904" s="86">
        <v>16863484</v>
      </c>
      <c r="F904" s="86" t="s">
        <v>1427</v>
      </c>
      <c r="G904" s="89">
        <v>30864</v>
      </c>
      <c r="H904" s="84" t="s">
        <v>607</v>
      </c>
      <c r="I904" s="84">
        <v>193</v>
      </c>
      <c r="J904" s="83" t="s">
        <v>1357</v>
      </c>
      <c r="K904" s="86" t="s">
        <v>1377</v>
      </c>
      <c r="L904" s="86" t="s">
        <v>1378</v>
      </c>
    </row>
    <row r="905" spans="1:12" s="31" customFormat="1" ht="15" customHeight="1" x14ac:dyDescent="0.25">
      <c r="A905" s="87" t="str">
        <f>_xlfn.CONCAT(B905,C905)</f>
        <v>69267332</v>
      </c>
      <c r="B905" s="86">
        <v>6926733</v>
      </c>
      <c r="C905" s="86">
        <v>2</v>
      </c>
      <c r="D905" s="86" t="s">
        <v>2125</v>
      </c>
      <c r="E905" s="86" t="s">
        <v>2126</v>
      </c>
      <c r="F905" s="86" t="s">
        <v>1433</v>
      </c>
      <c r="G905" s="89">
        <v>30844</v>
      </c>
      <c r="H905" s="84" t="s">
        <v>587</v>
      </c>
      <c r="I905" s="84">
        <v>193</v>
      </c>
      <c r="J905" s="83" t="s">
        <v>1357</v>
      </c>
      <c r="K905" s="86" t="s">
        <v>1381</v>
      </c>
      <c r="L905" s="86" t="s">
        <v>1382</v>
      </c>
    </row>
    <row r="906" spans="1:12" s="31" customFormat="1" ht="15" customHeight="1" x14ac:dyDescent="0.25">
      <c r="A906" s="87" t="str">
        <f>_xlfn.CONCAT(B906,C906)</f>
        <v>69446931</v>
      </c>
      <c r="B906" s="86">
        <v>6944693</v>
      </c>
      <c r="C906" s="86">
        <v>1</v>
      </c>
      <c r="D906" s="86" t="s">
        <v>2162</v>
      </c>
      <c r="E906" s="86" t="s">
        <v>2163</v>
      </c>
      <c r="F906" s="86" t="s">
        <v>1428</v>
      </c>
      <c r="G906" s="89">
        <v>30867</v>
      </c>
      <c r="H906" s="84" t="s">
        <v>610</v>
      </c>
      <c r="I906" s="84">
        <v>193</v>
      </c>
      <c r="J906" s="83" t="s">
        <v>1357</v>
      </c>
      <c r="K906" s="86" t="s">
        <v>1377</v>
      </c>
      <c r="L906" s="86" t="s">
        <v>1378</v>
      </c>
    </row>
    <row r="907" spans="1:12" s="31" customFormat="1" ht="15" customHeight="1" x14ac:dyDescent="0.25">
      <c r="A907" s="87" t="str">
        <f>_xlfn.CONCAT(B907,C907)</f>
        <v>58342841</v>
      </c>
      <c r="B907" s="86">
        <v>5834284</v>
      </c>
      <c r="C907" s="86">
        <v>1</v>
      </c>
      <c r="D907" s="86" t="s">
        <v>2200</v>
      </c>
      <c r="E907" s="86" t="s">
        <v>2201</v>
      </c>
      <c r="F907" s="86" t="s">
        <v>1433</v>
      </c>
      <c r="G907" s="89">
        <v>30846</v>
      </c>
      <c r="H907" s="84" t="s">
        <v>589</v>
      </c>
      <c r="I907" s="84">
        <v>193</v>
      </c>
      <c r="J907" s="83" t="s">
        <v>1357</v>
      </c>
      <c r="K907" s="86" t="s">
        <v>1381</v>
      </c>
      <c r="L907" s="86" t="s">
        <v>1382</v>
      </c>
    </row>
    <row r="908" spans="1:12" s="31" customFormat="1" ht="15" customHeight="1" x14ac:dyDescent="0.25">
      <c r="A908" s="87" t="str">
        <f>_xlfn.CONCAT(B908,C908)</f>
        <v>46901512</v>
      </c>
      <c r="B908" s="86">
        <v>4690151</v>
      </c>
      <c r="C908" s="86">
        <v>2</v>
      </c>
      <c r="D908" s="86" t="s">
        <v>2204</v>
      </c>
      <c r="E908" s="86">
        <v>12170963</v>
      </c>
      <c r="F908" s="86" t="s">
        <v>1428</v>
      </c>
      <c r="G908" s="89">
        <v>30867</v>
      </c>
      <c r="H908" s="84" t="s">
        <v>610</v>
      </c>
      <c r="I908" s="84">
        <v>193</v>
      </c>
      <c r="J908" s="83" t="s">
        <v>1357</v>
      </c>
      <c r="K908" s="86" t="s">
        <v>1375</v>
      </c>
      <c r="L908" s="86" t="s">
        <v>1376</v>
      </c>
    </row>
    <row r="909" spans="1:12" s="31" customFormat="1" ht="15" customHeight="1" x14ac:dyDescent="0.25">
      <c r="A909" s="87" t="str">
        <f>_xlfn.CONCAT(B909,C909)</f>
        <v>155393371</v>
      </c>
      <c r="B909" s="86">
        <v>15539337</v>
      </c>
      <c r="C909" s="86">
        <v>1</v>
      </c>
      <c r="D909" s="86" t="s">
        <v>2232</v>
      </c>
      <c r="E909" s="86" t="s">
        <v>2233</v>
      </c>
      <c r="F909" s="86" t="s">
        <v>1427</v>
      </c>
      <c r="G909" s="89">
        <v>30867</v>
      </c>
      <c r="H909" s="84" t="s">
        <v>610</v>
      </c>
      <c r="I909" s="84">
        <v>193</v>
      </c>
      <c r="J909" s="83" t="s">
        <v>1357</v>
      </c>
      <c r="K909" s="86" t="s">
        <v>1377</v>
      </c>
      <c r="L909" s="86" t="s">
        <v>1378</v>
      </c>
    </row>
    <row r="910" spans="1:12" s="31" customFormat="1" ht="15" customHeight="1" x14ac:dyDescent="0.25">
      <c r="A910" s="87" t="str">
        <f>_xlfn.CONCAT(B910,C910)</f>
        <v>155082741</v>
      </c>
      <c r="B910" s="86">
        <v>15508274</v>
      </c>
      <c r="C910" s="86">
        <v>1</v>
      </c>
      <c r="D910" s="86" t="s">
        <v>2336</v>
      </c>
      <c r="E910" s="86" t="s">
        <v>2337</v>
      </c>
      <c r="F910" s="86" t="s">
        <v>1427</v>
      </c>
      <c r="G910" s="89">
        <v>30863</v>
      </c>
      <c r="H910" s="84" t="s">
        <v>606</v>
      </c>
      <c r="I910" s="84">
        <v>193</v>
      </c>
      <c r="J910" s="83" t="s">
        <v>1357</v>
      </c>
      <c r="K910" s="86" t="s">
        <v>1375</v>
      </c>
      <c r="L910" s="86" t="s">
        <v>1376</v>
      </c>
    </row>
    <row r="911" spans="1:12" s="31" customFormat="1" ht="15" customHeight="1" x14ac:dyDescent="0.25">
      <c r="A911" s="87" t="str">
        <f>_xlfn.CONCAT(B911,C911)</f>
        <v>69576991</v>
      </c>
      <c r="B911" s="86">
        <v>6957699</v>
      </c>
      <c r="C911" s="86">
        <v>1</v>
      </c>
      <c r="D911" s="86" t="s">
        <v>2372</v>
      </c>
      <c r="E911" s="86" t="s">
        <v>2373</v>
      </c>
      <c r="F911" s="86" t="s">
        <v>1428</v>
      </c>
      <c r="G911" s="89">
        <v>30852</v>
      </c>
      <c r="H911" s="84" t="s">
        <v>595</v>
      </c>
      <c r="I911" s="84">
        <v>193</v>
      </c>
      <c r="J911" s="83" t="s">
        <v>1357</v>
      </c>
      <c r="K911" s="86" t="s">
        <v>1416</v>
      </c>
      <c r="L911" s="86" t="s">
        <v>1419</v>
      </c>
    </row>
    <row r="912" spans="1:12" s="31" customFormat="1" ht="15" customHeight="1" x14ac:dyDescent="0.25">
      <c r="A912" s="87" t="str">
        <f>_xlfn.CONCAT(B912,C912)</f>
        <v>88884371</v>
      </c>
      <c r="B912" s="86">
        <v>8888437</v>
      </c>
      <c r="C912" s="86">
        <v>1</v>
      </c>
      <c r="D912" s="86" t="s">
        <v>2393</v>
      </c>
      <c r="E912" s="86" t="s">
        <v>2394</v>
      </c>
      <c r="F912" s="86" t="s">
        <v>1427</v>
      </c>
      <c r="G912" s="89">
        <v>30846</v>
      </c>
      <c r="H912" s="84" t="s">
        <v>589</v>
      </c>
      <c r="I912" s="84">
        <v>193</v>
      </c>
      <c r="J912" s="83" t="s">
        <v>1357</v>
      </c>
      <c r="K912" s="86" t="s">
        <v>1376</v>
      </c>
      <c r="L912" s="86" t="s">
        <v>1377</v>
      </c>
    </row>
    <row r="913" spans="1:12" s="31" customFormat="1" ht="15" customHeight="1" x14ac:dyDescent="0.25">
      <c r="A913" s="87" t="str">
        <f>_xlfn.CONCAT(B913,C913)</f>
        <v>69482241</v>
      </c>
      <c r="B913" s="86">
        <v>6948224</v>
      </c>
      <c r="C913" s="86">
        <v>1</v>
      </c>
      <c r="D913" s="86" t="s">
        <v>2455</v>
      </c>
      <c r="E913" s="86" t="s">
        <v>2456</v>
      </c>
      <c r="F913" s="86" t="s">
        <v>1433</v>
      </c>
      <c r="G913" s="89">
        <v>30849</v>
      </c>
      <c r="H913" s="84" t="s">
        <v>592</v>
      </c>
      <c r="I913" s="84">
        <v>193</v>
      </c>
      <c r="J913" s="83" t="s">
        <v>1357</v>
      </c>
      <c r="K913" s="86" t="s">
        <v>1378</v>
      </c>
      <c r="L913" s="86" t="s">
        <v>1381</v>
      </c>
    </row>
    <row r="914" spans="1:12" s="31" customFormat="1" ht="15" customHeight="1" x14ac:dyDescent="0.25">
      <c r="A914" s="87" t="str">
        <f>_xlfn.CONCAT(B914,C914)</f>
        <v>53878991</v>
      </c>
      <c r="B914" s="86">
        <v>5387899</v>
      </c>
      <c r="C914" s="86">
        <v>1</v>
      </c>
      <c r="D914" s="86" t="s">
        <v>2482</v>
      </c>
      <c r="E914" s="86" t="s">
        <v>2483</v>
      </c>
      <c r="F914" s="86" t="s">
        <v>1427</v>
      </c>
      <c r="G914" s="89">
        <v>30846</v>
      </c>
      <c r="H914" s="84" t="s">
        <v>589</v>
      </c>
      <c r="I914" s="84">
        <v>193</v>
      </c>
      <c r="J914" s="83" t="s">
        <v>1357</v>
      </c>
      <c r="K914" s="86" t="s">
        <v>1376</v>
      </c>
      <c r="L914" s="86" t="s">
        <v>1377</v>
      </c>
    </row>
    <row r="915" spans="1:12" s="31" customFormat="1" ht="15" customHeight="1" x14ac:dyDescent="0.25">
      <c r="A915" s="87" t="str">
        <f>_xlfn.CONCAT(B915,C915)</f>
        <v>164953051</v>
      </c>
      <c r="B915" s="86">
        <v>16495305</v>
      </c>
      <c r="C915" s="86">
        <v>1</v>
      </c>
      <c r="D915" s="86" t="s">
        <v>2513</v>
      </c>
      <c r="E915" s="86" t="s">
        <v>2514</v>
      </c>
      <c r="F915" s="86" t="s">
        <v>1427</v>
      </c>
      <c r="G915" s="89">
        <v>30860</v>
      </c>
      <c r="H915" s="84" t="s">
        <v>603</v>
      </c>
      <c r="I915" s="84">
        <v>193</v>
      </c>
      <c r="J915" s="83" t="s">
        <v>1357</v>
      </c>
      <c r="K915" s="86" t="s">
        <v>1376</v>
      </c>
      <c r="L915" s="86" t="s">
        <v>1377</v>
      </c>
    </row>
    <row r="916" spans="1:12" s="31" customFormat="1" ht="15" customHeight="1" x14ac:dyDescent="0.25">
      <c r="A916" s="87" t="str">
        <f>_xlfn.CONCAT(B916,C916)</f>
        <v>78713141</v>
      </c>
      <c r="B916" s="86">
        <v>7871314</v>
      </c>
      <c r="C916" s="86">
        <v>1</v>
      </c>
      <c r="D916" s="86" t="s">
        <v>2569</v>
      </c>
      <c r="E916" s="86" t="s">
        <v>2570</v>
      </c>
      <c r="F916" s="86" t="s">
        <v>1427</v>
      </c>
      <c r="G916" s="89">
        <v>30852</v>
      </c>
      <c r="H916" s="84" t="s">
        <v>595</v>
      </c>
      <c r="I916" s="84">
        <v>193</v>
      </c>
      <c r="J916" s="83" t="s">
        <v>1357</v>
      </c>
      <c r="K916" s="86" t="s">
        <v>1377</v>
      </c>
      <c r="L916" s="86" t="s">
        <v>1378</v>
      </c>
    </row>
    <row r="917" spans="1:12" s="31" customFormat="1" ht="15" customHeight="1" x14ac:dyDescent="0.25">
      <c r="A917" s="87" t="str">
        <f>_xlfn.CONCAT(B917,C917)</f>
        <v>33716451</v>
      </c>
      <c r="B917" s="86">
        <v>3371645</v>
      </c>
      <c r="C917" s="86">
        <v>1</v>
      </c>
      <c r="D917" s="86" t="s">
        <v>2589</v>
      </c>
      <c r="E917" s="86" t="s">
        <v>2590</v>
      </c>
      <c r="F917" s="86" t="s">
        <v>1428</v>
      </c>
      <c r="G917" s="89">
        <v>30847</v>
      </c>
      <c r="H917" s="84" t="s">
        <v>590</v>
      </c>
      <c r="I917" s="84">
        <v>193</v>
      </c>
      <c r="J917" s="83" t="s">
        <v>1357</v>
      </c>
      <c r="K917" s="86" t="s">
        <v>1380</v>
      </c>
      <c r="L917" s="86" t="s">
        <v>1391</v>
      </c>
    </row>
    <row r="918" spans="1:12" s="31" customFormat="1" ht="15" customHeight="1" x14ac:dyDescent="0.25">
      <c r="A918" s="87" t="str">
        <f>_xlfn.CONCAT(B918,C918)</f>
        <v>59943804</v>
      </c>
      <c r="B918" s="86">
        <v>5994380</v>
      </c>
      <c r="C918" s="86">
        <v>4</v>
      </c>
      <c r="D918" s="86" t="s">
        <v>2628</v>
      </c>
      <c r="E918" s="86" t="s">
        <v>2629</v>
      </c>
      <c r="F918" s="86" t="s">
        <v>1428</v>
      </c>
      <c r="G918" s="89">
        <v>30866</v>
      </c>
      <c r="H918" s="84" t="s">
        <v>609</v>
      </c>
      <c r="I918" s="84">
        <v>193</v>
      </c>
      <c r="J918" s="83" t="s">
        <v>1357</v>
      </c>
      <c r="K918" s="86" t="s">
        <v>1420</v>
      </c>
      <c r="L918" s="86" t="s">
        <v>1435</v>
      </c>
    </row>
    <row r="919" spans="1:12" s="31" customFormat="1" ht="15" customHeight="1" x14ac:dyDescent="0.25">
      <c r="A919" s="87" t="str">
        <f>_xlfn.CONCAT(B919,C919)</f>
        <v>72718151</v>
      </c>
      <c r="B919" s="86">
        <v>7271815</v>
      </c>
      <c r="C919" s="86">
        <v>1</v>
      </c>
      <c r="D919" s="86" t="s">
        <v>2692</v>
      </c>
      <c r="E919" s="86">
        <v>4346685</v>
      </c>
      <c r="F919" s="86" t="s">
        <v>1427</v>
      </c>
      <c r="G919" s="89">
        <v>30846</v>
      </c>
      <c r="H919" s="84" t="s">
        <v>589</v>
      </c>
      <c r="I919" s="84">
        <v>193</v>
      </c>
      <c r="J919" s="83" t="s">
        <v>1357</v>
      </c>
      <c r="K919" s="86" t="s">
        <v>1377</v>
      </c>
      <c r="L919" s="86" t="s">
        <v>1378</v>
      </c>
    </row>
    <row r="920" spans="1:12" s="31" customFormat="1" ht="15" customHeight="1" x14ac:dyDescent="0.25">
      <c r="A920" s="87" t="str">
        <f>_xlfn.CONCAT(B920,C920)</f>
        <v>152611901</v>
      </c>
      <c r="B920" s="86">
        <v>15261190</v>
      </c>
      <c r="C920" s="86">
        <v>1</v>
      </c>
      <c r="D920" s="86" t="s">
        <v>2724</v>
      </c>
      <c r="E920" s="86" t="s">
        <v>2725</v>
      </c>
      <c r="F920" s="86" t="s">
        <v>1427</v>
      </c>
      <c r="G920" s="89">
        <v>30868</v>
      </c>
      <c r="H920" s="84" t="s">
        <v>611</v>
      </c>
      <c r="I920" s="84">
        <v>193</v>
      </c>
      <c r="J920" s="83" t="s">
        <v>1357</v>
      </c>
      <c r="K920" s="86" t="s">
        <v>1377</v>
      </c>
      <c r="L920" s="86" t="s">
        <v>1378</v>
      </c>
    </row>
    <row r="921" spans="1:12" s="31" customFormat="1" ht="15" customHeight="1" x14ac:dyDescent="0.25">
      <c r="A921" s="87" t="str">
        <f>_xlfn.CONCAT(B921,C921)</f>
        <v>50731331</v>
      </c>
      <c r="B921" s="86">
        <v>5073133</v>
      </c>
      <c r="C921" s="86">
        <v>1</v>
      </c>
      <c r="D921" s="86" t="s">
        <v>2737</v>
      </c>
      <c r="E921" s="86" t="s">
        <v>2738</v>
      </c>
      <c r="F921" s="86" t="s">
        <v>1428</v>
      </c>
      <c r="G921" s="89">
        <v>30843</v>
      </c>
      <c r="H921" s="84" t="s">
        <v>586</v>
      </c>
      <c r="I921" s="84">
        <v>193</v>
      </c>
      <c r="J921" s="83" t="s">
        <v>1357</v>
      </c>
      <c r="K921" s="86" t="s">
        <v>1378</v>
      </c>
      <c r="L921" s="86" t="s">
        <v>1381</v>
      </c>
    </row>
    <row r="922" spans="1:12" s="31" customFormat="1" ht="15" customHeight="1" x14ac:dyDescent="0.25">
      <c r="A922" s="87" t="str">
        <f>_xlfn.CONCAT(B922,C922)</f>
        <v>152612071</v>
      </c>
      <c r="B922" s="86">
        <v>15261207</v>
      </c>
      <c r="C922" s="86">
        <v>1</v>
      </c>
      <c r="D922" s="86" t="s">
        <v>2828</v>
      </c>
      <c r="E922" s="86" t="s">
        <v>2829</v>
      </c>
      <c r="F922" s="86" t="s">
        <v>1427</v>
      </c>
      <c r="G922" s="89">
        <v>30857</v>
      </c>
      <c r="H922" s="84" t="s">
        <v>600</v>
      </c>
      <c r="I922" s="84">
        <v>193</v>
      </c>
      <c r="J922" s="83" t="s">
        <v>1357</v>
      </c>
      <c r="K922" s="86" t="s">
        <v>1377</v>
      </c>
      <c r="L922" s="86" t="s">
        <v>1378</v>
      </c>
    </row>
    <row r="923" spans="1:12" s="31" customFormat="1" ht="15" customHeight="1" x14ac:dyDescent="0.25">
      <c r="A923" s="87" t="str">
        <f>_xlfn.CONCAT(B923,C923)</f>
        <v>113251121</v>
      </c>
      <c r="B923" s="86">
        <v>11325112</v>
      </c>
      <c r="C923" s="86">
        <v>1</v>
      </c>
      <c r="D923" s="86" t="s">
        <v>2864</v>
      </c>
      <c r="E923" s="86" t="s">
        <v>2865</v>
      </c>
      <c r="F923" s="86" t="s">
        <v>1428</v>
      </c>
      <c r="G923" s="89">
        <v>30845</v>
      </c>
      <c r="H923" s="84" t="s">
        <v>588</v>
      </c>
      <c r="I923" s="84">
        <v>193</v>
      </c>
      <c r="J923" s="83" t="s">
        <v>1357</v>
      </c>
      <c r="K923" s="86" t="s">
        <v>1377</v>
      </c>
      <c r="L923" s="86" t="s">
        <v>1378</v>
      </c>
    </row>
    <row r="924" spans="1:12" s="31" customFormat="1" ht="15" customHeight="1" x14ac:dyDescent="0.25">
      <c r="A924" s="87" t="str">
        <f>_xlfn.CONCAT(B924,C924)</f>
        <v>90692521</v>
      </c>
      <c r="B924" s="86">
        <v>9069252</v>
      </c>
      <c r="C924" s="86">
        <v>1</v>
      </c>
      <c r="D924" s="86" t="s">
        <v>2911</v>
      </c>
      <c r="E924" s="86" t="s">
        <v>2912</v>
      </c>
      <c r="F924" s="86" t="s">
        <v>1428</v>
      </c>
      <c r="G924" s="89">
        <v>30854</v>
      </c>
      <c r="H924" s="84" t="s">
        <v>597</v>
      </c>
      <c r="I924" s="84">
        <v>193</v>
      </c>
      <c r="J924" s="83" t="s">
        <v>1357</v>
      </c>
      <c r="K924" s="86" t="s">
        <v>1377</v>
      </c>
      <c r="L924" s="86" t="s">
        <v>1378</v>
      </c>
    </row>
    <row r="925" spans="1:12" s="31" customFormat="1" ht="15" customHeight="1" x14ac:dyDescent="0.25">
      <c r="A925" s="87" t="str">
        <f>_xlfn.CONCAT(B925,C925)</f>
        <v>79696122</v>
      </c>
      <c r="B925" s="86">
        <v>7969612</v>
      </c>
      <c r="C925" s="86">
        <v>2</v>
      </c>
      <c r="D925" s="86" t="s">
        <v>2921</v>
      </c>
      <c r="E925" s="86">
        <v>16187101</v>
      </c>
      <c r="F925" s="86" t="s">
        <v>1428</v>
      </c>
      <c r="G925" s="89">
        <v>30867</v>
      </c>
      <c r="H925" s="84" t="s">
        <v>610</v>
      </c>
      <c r="I925" s="84">
        <v>193</v>
      </c>
      <c r="J925" s="83" t="s">
        <v>1357</v>
      </c>
      <c r="K925" s="86" t="s">
        <v>1376</v>
      </c>
      <c r="L925" s="86" t="s">
        <v>1377</v>
      </c>
    </row>
    <row r="926" spans="1:12" s="31" customFormat="1" ht="15" customHeight="1" x14ac:dyDescent="0.25">
      <c r="A926" s="87" t="str">
        <f>_xlfn.CONCAT(B926,C926)</f>
        <v>111684071</v>
      </c>
      <c r="B926" s="86">
        <v>11168407</v>
      </c>
      <c r="C926" s="86">
        <v>1</v>
      </c>
      <c r="D926" s="86" t="s">
        <v>2947</v>
      </c>
      <c r="E926" s="86" t="s">
        <v>2948</v>
      </c>
      <c r="F926" s="86" t="s">
        <v>1428</v>
      </c>
      <c r="G926" s="89">
        <v>30866</v>
      </c>
      <c r="H926" s="84" t="s">
        <v>609</v>
      </c>
      <c r="I926" s="84">
        <v>193</v>
      </c>
      <c r="J926" s="83" t="s">
        <v>1357</v>
      </c>
      <c r="K926" s="86" t="s">
        <v>1419</v>
      </c>
      <c r="L926" s="86" t="s">
        <v>1420</v>
      </c>
    </row>
    <row r="927" spans="1:12" s="31" customFormat="1" ht="15" customHeight="1" x14ac:dyDescent="0.25">
      <c r="A927" s="87" t="str">
        <f>_xlfn.CONCAT(B927,C927)</f>
        <v>81926861</v>
      </c>
      <c r="B927" s="86">
        <v>8192686</v>
      </c>
      <c r="C927" s="86">
        <v>1</v>
      </c>
      <c r="D927" s="86" t="s">
        <v>1423</v>
      </c>
      <c r="E927" s="86" t="s">
        <v>2982</v>
      </c>
      <c r="F927" s="86" t="s">
        <v>1427</v>
      </c>
      <c r="G927" s="89">
        <v>30845</v>
      </c>
      <c r="H927" s="84" t="s">
        <v>588</v>
      </c>
      <c r="I927" s="84">
        <v>193</v>
      </c>
      <c r="J927" s="83" t="s">
        <v>1357</v>
      </c>
      <c r="K927" s="86" t="s">
        <v>1381</v>
      </c>
      <c r="L927" s="86" t="s">
        <v>1382</v>
      </c>
    </row>
    <row r="928" spans="1:12" s="31" customFormat="1" ht="15" customHeight="1" x14ac:dyDescent="0.25">
      <c r="A928" s="87" t="str">
        <f>_xlfn.CONCAT(B928,C928)</f>
        <v>80561601</v>
      </c>
      <c r="B928" s="86">
        <v>8056160</v>
      </c>
      <c r="C928" s="86">
        <v>1</v>
      </c>
      <c r="D928" s="86" t="s">
        <v>3020</v>
      </c>
      <c r="E928" s="86">
        <v>15814595</v>
      </c>
      <c r="F928" s="86" t="s">
        <v>1428</v>
      </c>
      <c r="G928" s="89">
        <v>30849</v>
      </c>
      <c r="H928" s="84" t="s">
        <v>592</v>
      </c>
      <c r="I928" s="84">
        <v>193</v>
      </c>
      <c r="J928" s="83" t="s">
        <v>1357</v>
      </c>
      <c r="K928" s="86" t="s">
        <v>1391</v>
      </c>
      <c r="L928" s="86" t="s">
        <v>1416</v>
      </c>
    </row>
    <row r="929" spans="1:12" s="31" customFormat="1" ht="15" customHeight="1" x14ac:dyDescent="0.25">
      <c r="A929" s="87" t="str">
        <f>_xlfn.CONCAT(B929,C929)</f>
        <v>70279411</v>
      </c>
      <c r="B929" s="86">
        <v>7027941</v>
      </c>
      <c r="C929" s="86">
        <v>1</v>
      </c>
      <c r="D929" s="86" t="s">
        <v>3056</v>
      </c>
      <c r="E929" s="86" t="s">
        <v>3057</v>
      </c>
      <c r="F929" s="86" t="s">
        <v>1428</v>
      </c>
      <c r="G929" s="89">
        <v>30844</v>
      </c>
      <c r="H929" s="84" t="s">
        <v>587</v>
      </c>
      <c r="I929" s="84">
        <v>193</v>
      </c>
      <c r="J929" s="83" t="s">
        <v>1357</v>
      </c>
      <c r="K929" s="86" t="s">
        <v>1375</v>
      </c>
      <c r="L929" s="86" t="s">
        <v>1376</v>
      </c>
    </row>
    <row r="930" spans="1:12" s="31" customFormat="1" ht="15" customHeight="1" x14ac:dyDescent="0.25">
      <c r="A930" s="87" t="str">
        <f>_xlfn.CONCAT(B930,C930)</f>
        <v>78696541</v>
      </c>
      <c r="B930" s="86">
        <v>7869654</v>
      </c>
      <c r="C930" s="86">
        <v>1</v>
      </c>
      <c r="D930" s="86" t="s">
        <v>3080</v>
      </c>
      <c r="E930" s="86" t="s">
        <v>3081</v>
      </c>
      <c r="F930" s="86" t="s">
        <v>1428</v>
      </c>
      <c r="G930" s="89">
        <v>30869</v>
      </c>
      <c r="H930" s="84" t="s">
        <v>612</v>
      </c>
      <c r="I930" s="84">
        <v>193</v>
      </c>
      <c r="J930" s="83" t="s">
        <v>1357</v>
      </c>
      <c r="K930" s="86" t="s">
        <v>1377</v>
      </c>
      <c r="L930" s="86" t="s">
        <v>1378</v>
      </c>
    </row>
    <row r="931" spans="1:12" s="31" customFormat="1" ht="15" customHeight="1" x14ac:dyDescent="0.25">
      <c r="A931" s="87" t="str">
        <f>_xlfn.CONCAT(B931,C931)</f>
        <v>82669552</v>
      </c>
      <c r="B931" s="86">
        <v>8266955</v>
      </c>
      <c r="C931" s="86">
        <v>2</v>
      </c>
      <c r="D931" s="86" t="s">
        <v>3129</v>
      </c>
      <c r="E931" s="86" t="s">
        <v>3130</v>
      </c>
      <c r="F931" s="86" t="s">
        <v>1428</v>
      </c>
      <c r="G931" s="89">
        <v>30867</v>
      </c>
      <c r="H931" s="84" t="s">
        <v>610</v>
      </c>
      <c r="I931" s="84">
        <v>193</v>
      </c>
      <c r="J931" s="83" t="s">
        <v>1357</v>
      </c>
      <c r="K931" s="86" t="s">
        <v>1380</v>
      </c>
      <c r="L931" s="86" t="s">
        <v>1391</v>
      </c>
    </row>
    <row r="932" spans="1:12" s="31" customFormat="1" ht="15" customHeight="1" x14ac:dyDescent="0.25">
      <c r="A932" s="87" t="str">
        <f>_xlfn.CONCAT(B932,C932)</f>
        <v>69297601</v>
      </c>
      <c r="B932" s="86">
        <v>6929760</v>
      </c>
      <c r="C932" s="86">
        <v>1</v>
      </c>
      <c r="D932" s="86" t="s">
        <v>3293</v>
      </c>
      <c r="E932" s="86">
        <v>16888402</v>
      </c>
      <c r="F932" s="86" t="s">
        <v>1428</v>
      </c>
      <c r="G932" s="89">
        <v>30843</v>
      </c>
      <c r="H932" s="84" t="s">
        <v>586</v>
      </c>
      <c r="I932" s="84">
        <v>193</v>
      </c>
      <c r="J932" s="83" t="s">
        <v>1357</v>
      </c>
      <c r="K932" s="86" t="s">
        <v>1381</v>
      </c>
      <c r="L932" s="86" t="s">
        <v>1382</v>
      </c>
    </row>
    <row r="933" spans="1:12" s="31" customFormat="1" ht="15" customHeight="1" x14ac:dyDescent="0.25">
      <c r="A933" s="87" t="str">
        <f>_xlfn.CONCAT(B933,C933)</f>
        <v>85455221</v>
      </c>
      <c r="B933" s="86">
        <v>8545522</v>
      </c>
      <c r="C933" s="86">
        <v>1</v>
      </c>
      <c r="D933" s="86" t="s">
        <v>3369</v>
      </c>
      <c r="E933" s="86" t="s">
        <v>3370</v>
      </c>
      <c r="F933" s="86" t="s">
        <v>1428</v>
      </c>
      <c r="G933" s="89">
        <v>30844</v>
      </c>
      <c r="H933" s="84" t="s">
        <v>587</v>
      </c>
      <c r="I933" s="84">
        <v>193</v>
      </c>
      <c r="J933" s="83" t="s">
        <v>1357</v>
      </c>
      <c r="K933" s="86" t="s">
        <v>1376</v>
      </c>
      <c r="L933" s="86" t="s">
        <v>1377</v>
      </c>
    </row>
    <row r="934" spans="1:12" s="31" customFormat="1" ht="15" customHeight="1" x14ac:dyDescent="0.25">
      <c r="A934" s="87" t="str">
        <f>_xlfn.CONCAT(B934,C934)</f>
        <v>72737571</v>
      </c>
      <c r="B934" s="86">
        <v>7273757</v>
      </c>
      <c r="C934" s="86">
        <v>1</v>
      </c>
      <c r="D934" s="86" t="s">
        <v>3405</v>
      </c>
      <c r="E934" s="86" t="s">
        <v>3406</v>
      </c>
      <c r="F934" s="86" t="s">
        <v>1428</v>
      </c>
      <c r="G934" s="89">
        <v>30846</v>
      </c>
      <c r="H934" s="84" t="s">
        <v>589</v>
      </c>
      <c r="I934" s="84">
        <v>193</v>
      </c>
      <c r="J934" s="83" t="s">
        <v>1357</v>
      </c>
      <c r="K934" s="86" t="s">
        <v>1375</v>
      </c>
      <c r="L934" s="86" t="s">
        <v>1376</v>
      </c>
    </row>
    <row r="935" spans="1:12" s="31" customFormat="1" ht="15" customHeight="1" x14ac:dyDescent="0.25">
      <c r="A935" s="87" t="str">
        <f>_xlfn.CONCAT(B935,C935)</f>
        <v>82730801</v>
      </c>
      <c r="B935" s="86">
        <v>8273080</v>
      </c>
      <c r="C935" s="86">
        <v>1</v>
      </c>
      <c r="D935" s="86" t="s">
        <v>3455</v>
      </c>
      <c r="E935" s="86" t="s">
        <v>3456</v>
      </c>
      <c r="F935" s="86" t="s">
        <v>1428</v>
      </c>
      <c r="G935" s="89">
        <v>30849</v>
      </c>
      <c r="H935" s="84" t="s">
        <v>592</v>
      </c>
      <c r="I935" s="84">
        <v>193</v>
      </c>
      <c r="J935" s="83" t="s">
        <v>1357</v>
      </c>
      <c r="K935" s="86" t="s">
        <v>1419</v>
      </c>
      <c r="L935" s="86" t="s">
        <v>1420</v>
      </c>
    </row>
    <row r="936" spans="1:12" s="31" customFormat="1" ht="15" customHeight="1" x14ac:dyDescent="0.25">
      <c r="A936" s="87" t="str">
        <f>_xlfn.CONCAT(B936,C936)</f>
        <v>85105681</v>
      </c>
      <c r="B936" s="86">
        <v>8510568</v>
      </c>
      <c r="C936" s="86">
        <v>1</v>
      </c>
      <c r="D936" s="86" t="s">
        <v>3486</v>
      </c>
      <c r="E936" s="86" t="s">
        <v>3487</v>
      </c>
      <c r="F936" s="86" t="s">
        <v>1433</v>
      </c>
      <c r="G936" s="89">
        <v>30845</v>
      </c>
      <c r="H936" s="84" t="s">
        <v>588</v>
      </c>
      <c r="I936" s="84">
        <v>193</v>
      </c>
      <c r="J936" s="83" t="s">
        <v>1357</v>
      </c>
      <c r="K936" s="86" t="s">
        <v>1376</v>
      </c>
      <c r="L936" s="86" t="s">
        <v>1377</v>
      </c>
    </row>
    <row r="937" spans="1:12" s="31" customFormat="1" ht="15" customHeight="1" x14ac:dyDescent="0.25">
      <c r="A937" s="87" t="str">
        <f>_xlfn.CONCAT(B937,C937)</f>
        <v>61590351</v>
      </c>
      <c r="B937" s="86">
        <v>6159035</v>
      </c>
      <c r="C937" s="86">
        <v>1</v>
      </c>
      <c r="D937" s="86" t="s">
        <v>3533</v>
      </c>
      <c r="E937" s="86" t="s">
        <v>3534</v>
      </c>
      <c r="F937" s="86" t="s">
        <v>1428</v>
      </c>
      <c r="G937" s="89">
        <v>30843</v>
      </c>
      <c r="H937" s="84" t="s">
        <v>586</v>
      </c>
      <c r="I937" s="84">
        <v>193</v>
      </c>
      <c r="J937" s="83" t="s">
        <v>1357</v>
      </c>
      <c r="K937" s="86" t="s">
        <v>1381</v>
      </c>
      <c r="L937" s="86" t="s">
        <v>1382</v>
      </c>
    </row>
    <row r="938" spans="1:12" s="31" customFormat="1" ht="15" customHeight="1" x14ac:dyDescent="0.25">
      <c r="A938" s="87" t="str">
        <f>_xlfn.CONCAT(B938,C938)</f>
        <v>69285961</v>
      </c>
      <c r="B938" s="86">
        <v>6928596</v>
      </c>
      <c r="C938" s="86">
        <v>1</v>
      </c>
      <c r="D938" s="86" t="s">
        <v>3576</v>
      </c>
      <c r="E938" s="86" t="s">
        <v>3577</v>
      </c>
      <c r="F938" s="86" t="s">
        <v>1433</v>
      </c>
      <c r="G938" s="89">
        <v>30843</v>
      </c>
      <c r="H938" s="84" t="s">
        <v>586</v>
      </c>
      <c r="I938" s="84">
        <v>193</v>
      </c>
      <c r="J938" s="83" t="s">
        <v>1357</v>
      </c>
      <c r="K938" s="86" t="s">
        <v>1382</v>
      </c>
      <c r="L938" s="86" t="s">
        <v>1383</v>
      </c>
    </row>
    <row r="939" spans="1:12" s="31" customFormat="1" ht="15" customHeight="1" x14ac:dyDescent="0.25">
      <c r="A939" s="87" t="str">
        <f>_xlfn.CONCAT(B939,C939)</f>
        <v>69916951</v>
      </c>
      <c r="B939" s="86">
        <v>6991695</v>
      </c>
      <c r="C939" s="86">
        <v>1</v>
      </c>
      <c r="D939" s="86" t="s">
        <v>3631</v>
      </c>
      <c r="E939" s="86" t="s">
        <v>3632</v>
      </c>
      <c r="F939" s="86" t="s">
        <v>1427</v>
      </c>
      <c r="G939" s="89">
        <v>30846</v>
      </c>
      <c r="H939" s="84" t="s">
        <v>589</v>
      </c>
      <c r="I939" s="84">
        <v>193</v>
      </c>
      <c r="J939" s="83" t="s">
        <v>1357</v>
      </c>
      <c r="K939" s="86" t="s">
        <v>1381</v>
      </c>
      <c r="L939" s="86" t="s">
        <v>1382</v>
      </c>
    </row>
    <row r="940" spans="1:12" s="31" customFormat="1" ht="15" customHeight="1" x14ac:dyDescent="0.25">
      <c r="A940" s="87" t="str">
        <f>_xlfn.CONCAT(B940,C940)</f>
        <v>69578943</v>
      </c>
      <c r="B940" s="86">
        <v>6957894</v>
      </c>
      <c r="C940" s="86">
        <v>3</v>
      </c>
      <c r="D940" s="86" t="s">
        <v>3708</v>
      </c>
      <c r="E940" s="86" t="s">
        <v>3709</v>
      </c>
      <c r="F940" s="86" t="s">
        <v>1433</v>
      </c>
      <c r="G940" s="89">
        <v>30852</v>
      </c>
      <c r="H940" s="84" t="s">
        <v>595</v>
      </c>
      <c r="I940" s="84">
        <v>193</v>
      </c>
      <c r="J940" s="83" t="s">
        <v>1357</v>
      </c>
      <c r="K940" s="86" t="s">
        <v>1383</v>
      </c>
      <c r="L940" s="86" t="s">
        <v>1388</v>
      </c>
    </row>
    <row r="941" spans="1:12" s="31" customFormat="1" ht="15" customHeight="1" x14ac:dyDescent="0.25">
      <c r="A941" s="87" t="str">
        <f>_xlfn.CONCAT(B941,C941)</f>
        <v>155086381</v>
      </c>
      <c r="B941" s="86">
        <v>15508638</v>
      </c>
      <c r="C941" s="86">
        <v>1</v>
      </c>
      <c r="D941" s="86" t="s">
        <v>3786</v>
      </c>
      <c r="E941" s="86" t="s">
        <v>3787</v>
      </c>
      <c r="F941" s="86" t="s">
        <v>1427</v>
      </c>
      <c r="G941" s="89">
        <v>30857</v>
      </c>
      <c r="H941" s="84" t="s">
        <v>600</v>
      </c>
      <c r="I941" s="84">
        <v>193</v>
      </c>
      <c r="J941" s="83" t="s">
        <v>1357</v>
      </c>
      <c r="K941" s="86" t="s">
        <v>1377</v>
      </c>
      <c r="L941" s="86" t="s">
        <v>1378</v>
      </c>
    </row>
    <row r="942" spans="1:12" s="31" customFormat="1" ht="15" customHeight="1" x14ac:dyDescent="0.25">
      <c r="A942" s="87" t="str">
        <f>_xlfn.CONCAT(B942,C942)</f>
        <v>56768001</v>
      </c>
      <c r="B942" s="86">
        <v>5676800</v>
      </c>
      <c r="C942" s="86">
        <v>1</v>
      </c>
      <c r="D942" s="86" t="s">
        <v>3798</v>
      </c>
      <c r="E942" s="86">
        <v>13026180</v>
      </c>
      <c r="F942" s="86" t="s">
        <v>1428</v>
      </c>
      <c r="G942" s="89">
        <v>30847</v>
      </c>
      <c r="H942" s="84" t="s">
        <v>590</v>
      </c>
      <c r="I942" s="84">
        <v>193</v>
      </c>
      <c r="J942" s="83" t="s">
        <v>1357</v>
      </c>
      <c r="K942" s="86" t="s">
        <v>1381</v>
      </c>
      <c r="L942" s="86" t="s">
        <v>1382</v>
      </c>
    </row>
    <row r="943" spans="1:12" s="31" customFormat="1" ht="15" customHeight="1" x14ac:dyDescent="0.25">
      <c r="A943" s="87" t="str">
        <f>_xlfn.CONCAT(B943,C943)</f>
        <v>57758752</v>
      </c>
      <c r="B943" s="86">
        <v>5775875</v>
      </c>
      <c r="C943" s="86">
        <v>2</v>
      </c>
      <c r="D943" s="86" t="s">
        <v>4007</v>
      </c>
      <c r="E943" s="86" t="s">
        <v>4008</v>
      </c>
      <c r="F943" s="86" t="s">
        <v>1428</v>
      </c>
      <c r="G943" s="89">
        <v>30846</v>
      </c>
      <c r="H943" s="84" t="s">
        <v>589</v>
      </c>
      <c r="I943" s="84">
        <v>193</v>
      </c>
      <c r="J943" s="83" t="s">
        <v>1357</v>
      </c>
      <c r="K943" s="86" t="s">
        <v>1378</v>
      </c>
      <c r="L943" s="86" t="s">
        <v>1381</v>
      </c>
    </row>
    <row r="944" spans="1:12" s="31" customFormat="1" ht="15" customHeight="1" x14ac:dyDescent="0.25">
      <c r="A944" s="87" t="str">
        <f>_xlfn.CONCAT(B944,C944)</f>
        <v>155394901</v>
      </c>
      <c r="B944" s="86">
        <v>15539490</v>
      </c>
      <c r="C944" s="86">
        <v>1</v>
      </c>
      <c r="D944" s="86" t="s">
        <v>4049</v>
      </c>
      <c r="E944" s="86" t="s">
        <v>4050</v>
      </c>
      <c r="F944" s="86" t="s">
        <v>1427</v>
      </c>
      <c r="G944" s="89">
        <v>30869</v>
      </c>
      <c r="H944" s="84" t="s">
        <v>612</v>
      </c>
      <c r="I944" s="84">
        <v>193</v>
      </c>
      <c r="J944" s="83" t="s">
        <v>1357</v>
      </c>
      <c r="K944" s="86" t="s">
        <v>1377</v>
      </c>
      <c r="L944" s="86" t="s">
        <v>1378</v>
      </c>
    </row>
    <row r="945" spans="1:12" s="31" customFormat="1" ht="15" customHeight="1" x14ac:dyDescent="0.25">
      <c r="A945" s="87" t="str">
        <f>_xlfn.CONCAT(B945,C945)</f>
        <v>58112961</v>
      </c>
      <c r="B945" s="86">
        <v>5811296</v>
      </c>
      <c r="C945" s="86">
        <v>1</v>
      </c>
      <c r="D945" s="86" t="s">
        <v>4109</v>
      </c>
      <c r="E945" s="86" t="s">
        <v>4110</v>
      </c>
      <c r="F945" s="86" t="s">
        <v>1428</v>
      </c>
      <c r="G945" s="89">
        <v>30864</v>
      </c>
      <c r="H945" s="84" t="s">
        <v>607</v>
      </c>
      <c r="I945" s="84">
        <v>193</v>
      </c>
      <c r="J945" s="83" t="s">
        <v>1357</v>
      </c>
      <c r="K945" s="86" t="s">
        <v>1374</v>
      </c>
      <c r="L945" s="86" t="s">
        <v>1384</v>
      </c>
    </row>
    <row r="946" spans="1:12" s="31" customFormat="1" ht="15" customHeight="1" x14ac:dyDescent="0.25">
      <c r="A946" s="87" t="str">
        <f>_xlfn.CONCAT(B946,C946)</f>
        <v>157816771</v>
      </c>
      <c r="B946" s="86">
        <v>15781677</v>
      </c>
      <c r="C946" s="86">
        <v>1</v>
      </c>
      <c r="D946" s="86" t="s">
        <v>4113</v>
      </c>
      <c r="E946" s="86">
        <v>21735875</v>
      </c>
      <c r="F946" s="86" t="s">
        <v>1427</v>
      </c>
      <c r="G946" s="89">
        <v>30855</v>
      </c>
      <c r="H946" s="84" t="s">
        <v>598</v>
      </c>
      <c r="I946" s="84">
        <v>193</v>
      </c>
      <c r="J946" s="83" t="s">
        <v>1357</v>
      </c>
      <c r="K946" s="86" t="s">
        <v>1376</v>
      </c>
      <c r="L946" s="86" t="s">
        <v>1377</v>
      </c>
    </row>
    <row r="947" spans="1:12" s="31" customFormat="1" ht="15" customHeight="1" x14ac:dyDescent="0.25">
      <c r="A947" s="87" t="str">
        <f>_xlfn.CONCAT(B947,C947)</f>
        <v>69042101</v>
      </c>
      <c r="B947" s="86">
        <v>6904210</v>
      </c>
      <c r="C947" s="86">
        <v>1</v>
      </c>
      <c r="D947" s="86" t="s">
        <v>4240</v>
      </c>
      <c r="E947" s="86">
        <v>12666956</v>
      </c>
      <c r="F947" s="86" t="s">
        <v>1428</v>
      </c>
      <c r="G947" s="89">
        <v>30847</v>
      </c>
      <c r="H947" s="84" t="s">
        <v>590</v>
      </c>
      <c r="I947" s="84">
        <v>193</v>
      </c>
      <c r="J947" s="83" t="s">
        <v>1357</v>
      </c>
      <c r="K947" s="86" t="s">
        <v>1376</v>
      </c>
      <c r="L947" s="86" t="s">
        <v>1377</v>
      </c>
    </row>
    <row r="948" spans="1:12" s="31" customFormat="1" ht="15" customHeight="1" x14ac:dyDescent="0.25">
      <c r="A948" s="87" t="str">
        <f>_xlfn.CONCAT(B948,C948)</f>
        <v>93245621</v>
      </c>
      <c r="B948" s="86">
        <v>9324562</v>
      </c>
      <c r="C948" s="86">
        <v>1</v>
      </c>
      <c r="D948" s="86" t="s">
        <v>4256</v>
      </c>
      <c r="E948" s="86" t="s">
        <v>4257</v>
      </c>
      <c r="F948" s="86" t="s">
        <v>1428</v>
      </c>
      <c r="G948" s="89">
        <v>30866</v>
      </c>
      <c r="H948" s="84" t="s">
        <v>609</v>
      </c>
      <c r="I948" s="84">
        <v>193</v>
      </c>
      <c r="J948" s="83" t="s">
        <v>1357</v>
      </c>
      <c r="K948" s="86" t="s">
        <v>1420</v>
      </c>
      <c r="L948" s="86" t="s">
        <v>1435</v>
      </c>
    </row>
    <row r="949" spans="1:12" s="31" customFormat="1" ht="15" customHeight="1" x14ac:dyDescent="0.25">
      <c r="A949" s="87" t="str">
        <f>_xlfn.CONCAT(B949,C949)</f>
        <v>159989641</v>
      </c>
      <c r="B949" s="86">
        <v>15998964</v>
      </c>
      <c r="C949" s="86">
        <v>1</v>
      </c>
      <c r="D949" s="86" t="s">
        <v>4262</v>
      </c>
      <c r="E949" s="86" t="s">
        <v>4263</v>
      </c>
      <c r="F949" s="86" t="s">
        <v>1428</v>
      </c>
      <c r="G949" s="89">
        <v>30857</v>
      </c>
      <c r="H949" s="84" t="s">
        <v>600</v>
      </c>
      <c r="I949" s="84">
        <v>193</v>
      </c>
      <c r="J949" s="83" t="s">
        <v>1357</v>
      </c>
      <c r="K949" s="86" t="s">
        <v>1377</v>
      </c>
      <c r="L949" s="86" t="s">
        <v>1378</v>
      </c>
    </row>
    <row r="950" spans="1:12" s="31" customFormat="1" ht="15" customHeight="1" x14ac:dyDescent="0.25">
      <c r="A950" s="87" t="str">
        <f>_xlfn.CONCAT(B950,C950)</f>
        <v>69426601</v>
      </c>
      <c r="B950" s="86">
        <v>6942660</v>
      </c>
      <c r="C950" s="86">
        <v>1</v>
      </c>
      <c r="D950" s="86" t="s">
        <v>4264</v>
      </c>
      <c r="E950" s="86" t="s">
        <v>4265</v>
      </c>
      <c r="F950" s="86" t="s">
        <v>1428</v>
      </c>
      <c r="G950" s="89">
        <v>30869</v>
      </c>
      <c r="H950" s="84" t="s">
        <v>612</v>
      </c>
      <c r="I950" s="84">
        <v>193</v>
      </c>
      <c r="J950" s="83" t="s">
        <v>1357</v>
      </c>
      <c r="K950" s="86" t="s">
        <v>1376</v>
      </c>
      <c r="L950" s="86" t="s">
        <v>1377</v>
      </c>
    </row>
    <row r="951" spans="1:12" s="31" customFormat="1" ht="15" customHeight="1" x14ac:dyDescent="0.25">
      <c r="A951" s="87" t="str">
        <f>_xlfn.CONCAT(B951,C951)</f>
        <v>56074742</v>
      </c>
      <c r="B951" s="86">
        <v>5607474</v>
      </c>
      <c r="C951" s="86">
        <v>2</v>
      </c>
      <c r="D951" s="86" t="s">
        <v>4348</v>
      </c>
      <c r="E951" s="86">
        <v>18082680</v>
      </c>
      <c r="F951" s="86" t="s">
        <v>1428</v>
      </c>
      <c r="G951" s="89">
        <v>30844</v>
      </c>
      <c r="H951" s="84" t="s">
        <v>587</v>
      </c>
      <c r="I951" s="84">
        <v>193</v>
      </c>
      <c r="J951" s="83" t="s">
        <v>1357</v>
      </c>
      <c r="K951" s="86" t="s">
        <v>1378</v>
      </c>
      <c r="L951" s="86" t="s">
        <v>1381</v>
      </c>
    </row>
    <row r="952" spans="1:12" s="31" customFormat="1" ht="15" customHeight="1" x14ac:dyDescent="0.25">
      <c r="A952" s="87" t="str">
        <f>_xlfn.CONCAT(B952,C952)</f>
        <v>95805662</v>
      </c>
      <c r="B952" s="86">
        <v>9580566</v>
      </c>
      <c r="C952" s="86">
        <v>2</v>
      </c>
      <c r="D952" s="86" t="s">
        <v>4358</v>
      </c>
      <c r="E952" s="86">
        <v>14588944</v>
      </c>
      <c r="F952" s="86" t="s">
        <v>1427</v>
      </c>
      <c r="G952" s="89">
        <v>30843</v>
      </c>
      <c r="H952" s="84" t="s">
        <v>586</v>
      </c>
      <c r="I952" s="84">
        <v>193</v>
      </c>
      <c r="J952" s="83" t="s">
        <v>1357</v>
      </c>
      <c r="K952" s="86" t="s">
        <v>1378</v>
      </c>
      <c r="L952" s="86" t="s">
        <v>1381</v>
      </c>
    </row>
    <row r="953" spans="1:12" s="31" customFormat="1" ht="15" customHeight="1" x14ac:dyDescent="0.25">
      <c r="A953" s="87" t="str">
        <f>_xlfn.CONCAT(B953,C953)</f>
        <v>152794201</v>
      </c>
      <c r="B953" s="86">
        <v>15279420</v>
      </c>
      <c r="C953" s="86">
        <v>1</v>
      </c>
      <c r="D953" s="86" t="s">
        <v>4371</v>
      </c>
      <c r="E953" s="86" t="s">
        <v>4372</v>
      </c>
      <c r="F953" s="86" t="s">
        <v>1427</v>
      </c>
      <c r="G953" s="89">
        <v>30854</v>
      </c>
      <c r="H953" s="84" t="s">
        <v>597</v>
      </c>
      <c r="I953" s="84">
        <v>193</v>
      </c>
      <c r="J953" s="83" t="s">
        <v>1357</v>
      </c>
      <c r="K953" s="86" t="s">
        <v>1377</v>
      </c>
      <c r="L953" s="86" t="s">
        <v>1378</v>
      </c>
    </row>
    <row r="954" spans="1:12" s="31" customFormat="1" ht="15" customHeight="1" x14ac:dyDescent="0.25">
      <c r="A954" s="87" t="str">
        <f>_xlfn.CONCAT(B954,C954)</f>
        <v>95431701</v>
      </c>
      <c r="B954" s="86">
        <v>9543170</v>
      </c>
      <c r="C954" s="86">
        <v>1</v>
      </c>
      <c r="D954" s="86" t="s">
        <v>4390</v>
      </c>
      <c r="E954" s="86" t="s">
        <v>4391</v>
      </c>
      <c r="F954" s="86" t="s">
        <v>1428</v>
      </c>
      <c r="G954" s="89">
        <v>30858</v>
      </c>
      <c r="H954" s="84" t="s">
        <v>601</v>
      </c>
      <c r="I954" s="84">
        <v>193</v>
      </c>
      <c r="J954" s="83" t="s">
        <v>1357</v>
      </c>
      <c r="K954" s="86" t="s">
        <v>1376</v>
      </c>
      <c r="L954" s="86" t="s">
        <v>1377</v>
      </c>
    </row>
    <row r="955" spans="1:12" s="31" customFormat="1" ht="15" customHeight="1" x14ac:dyDescent="0.25">
      <c r="A955" s="87" t="str">
        <f>_xlfn.CONCAT(B955,C955)</f>
        <v>21601602</v>
      </c>
      <c r="B955" s="86">
        <v>2160160</v>
      </c>
      <c r="C955" s="86">
        <v>2</v>
      </c>
      <c r="D955" s="86" t="s">
        <v>4452</v>
      </c>
      <c r="E955" s="86" t="s">
        <v>4453</v>
      </c>
      <c r="F955" s="86" t="s">
        <v>1433</v>
      </c>
      <c r="G955" s="89">
        <v>30847</v>
      </c>
      <c r="H955" s="84" t="s">
        <v>590</v>
      </c>
      <c r="I955" s="84">
        <v>193</v>
      </c>
      <c r="J955" s="83" t="s">
        <v>1357</v>
      </c>
      <c r="K955" s="86" t="s">
        <v>1378</v>
      </c>
      <c r="L955" s="86" t="s">
        <v>1381</v>
      </c>
    </row>
    <row r="956" spans="1:12" s="31" customFormat="1" ht="15" customHeight="1" x14ac:dyDescent="0.25">
      <c r="A956" s="87" t="str">
        <f>_xlfn.CONCAT(B956,C956)</f>
        <v>121582523</v>
      </c>
      <c r="B956" s="86">
        <v>12158252</v>
      </c>
      <c r="C956" s="86">
        <v>3</v>
      </c>
      <c r="D956" s="86" t="s">
        <v>3148</v>
      </c>
      <c r="E956" s="86" t="s">
        <v>3149</v>
      </c>
      <c r="F956" s="86" t="s">
        <v>1427</v>
      </c>
      <c r="G956" s="89">
        <v>98515</v>
      </c>
      <c r="H956" s="84" t="s">
        <v>1418</v>
      </c>
      <c r="I956" s="84">
        <v>1</v>
      </c>
      <c r="J956" s="83" t="s">
        <v>1418</v>
      </c>
      <c r="K956" s="86" t="s">
        <v>1378</v>
      </c>
      <c r="L956" s="86" t="s">
        <v>1381</v>
      </c>
    </row>
    <row r="957" spans="1:12" s="31" customFormat="1" ht="15" customHeight="1" x14ac:dyDescent="0.25">
      <c r="A957" s="87" t="str">
        <f>_xlfn.CONCAT(B957,C957)</f>
        <v>113817841</v>
      </c>
      <c r="B957" s="86">
        <v>11381784</v>
      </c>
      <c r="C957" s="86">
        <v>1</v>
      </c>
      <c r="D957" s="86" t="s">
        <v>4020</v>
      </c>
      <c r="E957" s="86" t="s">
        <v>4021</v>
      </c>
      <c r="F957" s="86" t="s">
        <v>1428</v>
      </c>
      <c r="G957" s="89">
        <v>98515</v>
      </c>
      <c r="H957" s="84" t="s">
        <v>1418</v>
      </c>
      <c r="I957" s="84">
        <v>1</v>
      </c>
      <c r="J957" s="83" t="s">
        <v>1418</v>
      </c>
      <c r="K957" s="86" t="s">
        <v>1376</v>
      </c>
      <c r="L957" s="86" t="s">
        <v>1377</v>
      </c>
    </row>
    <row r="958" spans="1:12" s="31" customFormat="1" ht="15" customHeight="1" x14ac:dyDescent="0.25">
      <c r="A958" s="87" t="str">
        <f>_xlfn.CONCAT(B958,C958)</f>
        <v>94534772</v>
      </c>
      <c r="B958" s="86">
        <v>9453477</v>
      </c>
      <c r="C958" s="86">
        <v>2</v>
      </c>
      <c r="D958" s="86" t="s">
        <v>2862</v>
      </c>
      <c r="E958" s="86" t="s">
        <v>2863</v>
      </c>
      <c r="F958" s="86" t="s">
        <v>1433</v>
      </c>
      <c r="G958" s="89">
        <v>3810</v>
      </c>
      <c r="H958" s="84" t="s">
        <v>108</v>
      </c>
      <c r="I958" s="84">
        <v>122</v>
      </c>
      <c r="J958" s="83" t="s">
        <v>109</v>
      </c>
      <c r="K958" s="86" t="s">
        <v>1375</v>
      </c>
      <c r="L958" s="86" t="s">
        <v>1376</v>
      </c>
    </row>
    <row r="959" spans="1:12" s="31" customFormat="1" ht="15" customHeight="1" x14ac:dyDescent="0.25">
      <c r="A959" s="87" t="str">
        <f>_xlfn.CONCAT(B959,C959)</f>
        <v>92593382</v>
      </c>
      <c r="B959" s="86">
        <v>9259338</v>
      </c>
      <c r="C959" s="86">
        <v>2</v>
      </c>
      <c r="D959" s="86" t="s">
        <v>3683</v>
      </c>
      <c r="E959" s="86" t="s">
        <v>3684</v>
      </c>
      <c r="F959" s="86" t="s">
        <v>1433</v>
      </c>
      <c r="G959" s="89">
        <v>3810</v>
      </c>
      <c r="H959" s="84" t="s">
        <v>108</v>
      </c>
      <c r="I959" s="84">
        <v>122</v>
      </c>
      <c r="J959" s="83" t="s">
        <v>109</v>
      </c>
      <c r="K959" s="86" t="s">
        <v>1378</v>
      </c>
      <c r="L959" s="86" t="s">
        <v>1381</v>
      </c>
    </row>
    <row r="960" spans="1:12" s="31" customFormat="1" ht="15" customHeight="1" x14ac:dyDescent="0.25">
      <c r="A960" s="87" t="str">
        <f>_xlfn.CONCAT(B960,C960)</f>
        <v>115450331</v>
      </c>
      <c r="B960" s="86">
        <v>11545033</v>
      </c>
      <c r="C960" s="86">
        <v>1</v>
      </c>
      <c r="D960" s="86" t="s">
        <v>3813</v>
      </c>
      <c r="E960" s="86" t="s">
        <v>3814</v>
      </c>
      <c r="F960" s="86" t="s">
        <v>1433</v>
      </c>
      <c r="G960" s="89">
        <v>3810</v>
      </c>
      <c r="H960" s="84" t="s">
        <v>108</v>
      </c>
      <c r="I960" s="84">
        <v>122</v>
      </c>
      <c r="J960" s="83" t="s">
        <v>109</v>
      </c>
      <c r="K960" s="86" t="s">
        <v>1377</v>
      </c>
      <c r="L960" s="86" t="s">
        <v>1378</v>
      </c>
    </row>
    <row r="961" spans="1:12" s="31" customFormat="1" ht="15" customHeight="1" x14ac:dyDescent="0.25">
      <c r="A961" s="87" t="str">
        <f>_xlfn.CONCAT(B961,C961)</f>
        <v>94280081</v>
      </c>
      <c r="B961" s="86">
        <v>9428008</v>
      </c>
      <c r="C961" s="86">
        <v>1</v>
      </c>
      <c r="D961" s="86" t="s">
        <v>3874</v>
      </c>
      <c r="E961" s="86" t="s">
        <v>3875</v>
      </c>
      <c r="F961" s="86" t="s">
        <v>1433</v>
      </c>
      <c r="G961" s="89">
        <v>3810</v>
      </c>
      <c r="H961" s="84" t="s">
        <v>108</v>
      </c>
      <c r="I961" s="84">
        <v>122</v>
      </c>
      <c r="J961" s="83" t="s">
        <v>109</v>
      </c>
      <c r="K961" s="86" t="s">
        <v>1376</v>
      </c>
      <c r="L961" s="86" t="s">
        <v>1377</v>
      </c>
    </row>
    <row r="962" spans="1:12" s="31" customFormat="1" ht="15" customHeight="1" x14ac:dyDescent="0.25">
      <c r="A962" s="87" t="str">
        <f>_xlfn.CONCAT(B962,C962)</f>
        <v>116785011</v>
      </c>
      <c r="B962" s="86">
        <v>11678501</v>
      </c>
      <c r="C962" s="86">
        <v>1</v>
      </c>
      <c r="D962" s="86" t="s">
        <v>3894</v>
      </c>
      <c r="E962" s="86" t="s">
        <v>3895</v>
      </c>
      <c r="F962" s="86" t="s">
        <v>1433</v>
      </c>
      <c r="G962" s="89">
        <v>3810</v>
      </c>
      <c r="H962" s="84" t="s">
        <v>108</v>
      </c>
      <c r="I962" s="84">
        <v>122</v>
      </c>
      <c r="J962" s="83" t="s">
        <v>109</v>
      </c>
      <c r="K962" s="86" t="s">
        <v>1381</v>
      </c>
      <c r="L962" s="86" t="s">
        <v>1382</v>
      </c>
    </row>
    <row r="963" spans="1:12" s="31" customFormat="1" ht="15" customHeight="1" x14ac:dyDescent="0.25">
      <c r="A963" s="87" t="str">
        <f>_xlfn.CONCAT(B963,C963)</f>
        <v>118579971</v>
      </c>
      <c r="B963" s="86">
        <v>11857997</v>
      </c>
      <c r="C963" s="86">
        <v>1</v>
      </c>
      <c r="D963" s="86" t="s">
        <v>1478</v>
      </c>
      <c r="E963" s="86" t="s">
        <v>1479</v>
      </c>
      <c r="F963" s="86" t="s">
        <v>1433</v>
      </c>
      <c r="G963" s="89">
        <v>31993</v>
      </c>
      <c r="H963" s="84" t="s">
        <v>1417</v>
      </c>
      <c r="I963" s="84">
        <v>203</v>
      </c>
      <c r="J963" s="83" t="s">
        <v>1417</v>
      </c>
      <c r="K963" s="86" t="s">
        <v>1377</v>
      </c>
      <c r="L963" s="86" t="s">
        <v>1378</v>
      </c>
    </row>
    <row r="964" spans="1:12" s="31" customFormat="1" ht="15" customHeight="1" x14ac:dyDescent="0.25">
      <c r="A964" s="87" t="str">
        <f>_xlfn.CONCAT(B964,C964)</f>
        <v>124204512</v>
      </c>
      <c r="B964" s="86">
        <v>12420451</v>
      </c>
      <c r="C964" s="86">
        <v>2</v>
      </c>
      <c r="D964" s="86" t="s">
        <v>1511</v>
      </c>
      <c r="E964" s="86" t="s">
        <v>1512</v>
      </c>
      <c r="F964" s="86" t="s">
        <v>1433</v>
      </c>
      <c r="G964" s="89">
        <v>31993</v>
      </c>
      <c r="H964" s="84" t="s">
        <v>1417</v>
      </c>
      <c r="I964" s="84">
        <v>203</v>
      </c>
      <c r="J964" s="83" t="s">
        <v>1417</v>
      </c>
      <c r="K964" s="86" t="s">
        <v>1381</v>
      </c>
      <c r="L964" s="86" t="s">
        <v>1382</v>
      </c>
    </row>
    <row r="965" spans="1:12" s="31" customFormat="1" ht="15" customHeight="1" x14ac:dyDescent="0.25">
      <c r="A965" s="87" t="str">
        <f>_xlfn.CONCAT(B965,C965)</f>
        <v>89802752</v>
      </c>
      <c r="B965" s="86">
        <v>8980275</v>
      </c>
      <c r="C965" s="86">
        <v>2</v>
      </c>
      <c r="D965" s="86" t="s">
        <v>1571</v>
      </c>
      <c r="E965" s="86" t="s">
        <v>1572</v>
      </c>
      <c r="F965" s="86" t="s">
        <v>1433</v>
      </c>
      <c r="G965" s="89">
        <v>31993</v>
      </c>
      <c r="H965" s="84" t="s">
        <v>1417</v>
      </c>
      <c r="I965" s="84">
        <v>203</v>
      </c>
      <c r="J965" s="83" t="s">
        <v>1417</v>
      </c>
      <c r="K965" s="86" t="s">
        <v>1381</v>
      </c>
      <c r="L965" s="86" t="s">
        <v>1382</v>
      </c>
    </row>
    <row r="966" spans="1:12" s="31" customFormat="1" ht="15" customHeight="1" x14ac:dyDescent="0.25">
      <c r="A966" s="87" t="str">
        <f>_xlfn.CONCAT(B966,C966)</f>
        <v>124905812</v>
      </c>
      <c r="B966" s="86">
        <v>12490581</v>
      </c>
      <c r="C966" s="86">
        <v>2</v>
      </c>
      <c r="D966" s="86" t="s">
        <v>1621</v>
      </c>
      <c r="E966" s="86" t="s">
        <v>1622</v>
      </c>
      <c r="F966" s="86" t="s">
        <v>1433</v>
      </c>
      <c r="G966" s="89">
        <v>31993</v>
      </c>
      <c r="H966" s="84" t="s">
        <v>1417</v>
      </c>
      <c r="I966" s="84">
        <v>203</v>
      </c>
      <c r="J966" s="83" t="s">
        <v>1417</v>
      </c>
      <c r="K966" s="86" t="s">
        <v>1375</v>
      </c>
      <c r="L966" s="86" t="s">
        <v>1376</v>
      </c>
    </row>
    <row r="967" spans="1:12" s="31" customFormat="1" ht="15" customHeight="1" x14ac:dyDescent="0.25">
      <c r="A967" s="87" t="str">
        <f>_xlfn.CONCAT(B967,C967)</f>
        <v>127273861</v>
      </c>
      <c r="B967" s="86">
        <v>12727386</v>
      </c>
      <c r="C967" s="86">
        <v>1</v>
      </c>
      <c r="D967" s="86" t="s">
        <v>1729</v>
      </c>
      <c r="E967" s="86" t="s">
        <v>1730</v>
      </c>
      <c r="F967" s="86" t="s">
        <v>1433</v>
      </c>
      <c r="G967" s="89">
        <v>31993</v>
      </c>
      <c r="H967" s="84" t="s">
        <v>1417</v>
      </c>
      <c r="I967" s="84">
        <v>203</v>
      </c>
      <c r="J967" s="83" t="s">
        <v>1417</v>
      </c>
      <c r="K967" s="86" t="s">
        <v>1377</v>
      </c>
      <c r="L967" s="86" t="s">
        <v>1378</v>
      </c>
    </row>
    <row r="968" spans="1:12" s="31" customFormat="1" ht="15" customHeight="1" x14ac:dyDescent="0.25">
      <c r="A968" s="87" t="str">
        <f>_xlfn.CONCAT(B968,C968)</f>
        <v>124546552</v>
      </c>
      <c r="B968" s="86">
        <v>12454655</v>
      </c>
      <c r="C968" s="86">
        <v>2</v>
      </c>
      <c r="D968" s="86" t="s">
        <v>1891</v>
      </c>
      <c r="E968" s="86" t="s">
        <v>1892</v>
      </c>
      <c r="F968" s="86" t="s">
        <v>1433</v>
      </c>
      <c r="G968" s="89">
        <v>31993</v>
      </c>
      <c r="H968" s="84" t="s">
        <v>1417</v>
      </c>
      <c r="I968" s="84">
        <v>203</v>
      </c>
      <c r="J968" s="83" t="s">
        <v>1417</v>
      </c>
      <c r="K968" s="86" t="s">
        <v>1376</v>
      </c>
      <c r="L968" s="86" t="s">
        <v>1377</v>
      </c>
    </row>
    <row r="969" spans="1:12" s="31" customFormat="1" ht="15" customHeight="1" x14ac:dyDescent="0.25">
      <c r="A969" s="87" t="str">
        <f>_xlfn.CONCAT(B969,C969)</f>
        <v>128669103</v>
      </c>
      <c r="B969" s="86">
        <v>12866910</v>
      </c>
      <c r="C969" s="86">
        <v>3</v>
      </c>
      <c r="D969" s="86" t="s">
        <v>1897</v>
      </c>
      <c r="E969" s="86" t="s">
        <v>1898</v>
      </c>
      <c r="F969" s="86" t="s">
        <v>1433</v>
      </c>
      <c r="G969" s="89">
        <v>31993</v>
      </c>
      <c r="H969" s="84" t="s">
        <v>1417</v>
      </c>
      <c r="I969" s="84">
        <v>203</v>
      </c>
      <c r="J969" s="83" t="s">
        <v>1417</v>
      </c>
      <c r="K969" s="86" t="s">
        <v>1375</v>
      </c>
      <c r="L969" s="86" t="s">
        <v>1376</v>
      </c>
    </row>
    <row r="970" spans="1:12" s="31" customFormat="1" ht="15" customHeight="1" x14ac:dyDescent="0.25">
      <c r="A970" s="87" t="str">
        <f>_xlfn.CONCAT(B970,C970)</f>
        <v>132253031</v>
      </c>
      <c r="B970" s="86">
        <v>13225303</v>
      </c>
      <c r="C970" s="86">
        <v>1</v>
      </c>
      <c r="D970" s="86" t="s">
        <v>1932</v>
      </c>
      <c r="E970" s="86" t="s">
        <v>1933</v>
      </c>
      <c r="F970" s="86" t="s">
        <v>1428</v>
      </c>
      <c r="G970" s="89">
        <v>31993</v>
      </c>
      <c r="H970" s="84" t="s">
        <v>1417</v>
      </c>
      <c r="I970" s="84">
        <v>203</v>
      </c>
      <c r="J970" s="83" t="s">
        <v>1417</v>
      </c>
      <c r="K970" s="86" t="s">
        <v>1416</v>
      </c>
      <c r="L970" s="86" t="s">
        <v>1419</v>
      </c>
    </row>
    <row r="971" spans="1:12" s="31" customFormat="1" ht="15" customHeight="1" x14ac:dyDescent="0.25">
      <c r="A971" s="87" t="str">
        <f>_xlfn.CONCAT(B971,C971)</f>
        <v>78571111</v>
      </c>
      <c r="B971" s="86">
        <v>7857111</v>
      </c>
      <c r="C971" s="86">
        <v>1</v>
      </c>
      <c r="D971" s="86" t="s">
        <v>2035</v>
      </c>
      <c r="E971" s="86">
        <v>10253712</v>
      </c>
      <c r="F971" s="86" t="s">
        <v>1427</v>
      </c>
      <c r="G971" s="89">
        <v>31993</v>
      </c>
      <c r="H971" s="84" t="s">
        <v>1417</v>
      </c>
      <c r="I971" s="84">
        <v>203</v>
      </c>
      <c r="J971" s="83" t="s">
        <v>1417</v>
      </c>
      <c r="K971" s="86" t="s">
        <v>1382</v>
      </c>
      <c r="L971" s="86" t="s">
        <v>1383</v>
      </c>
    </row>
    <row r="972" spans="1:12" s="31" customFormat="1" ht="15" customHeight="1" x14ac:dyDescent="0.25">
      <c r="A972" s="87" t="str">
        <f>_xlfn.CONCAT(B972,C972)</f>
        <v>118571831</v>
      </c>
      <c r="B972" s="86">
        <v>11857183</v>
      </c>
      <c r="C972" s="86">
        <v>1</v>
      </c>
      <c r="D972" s="86" t="s">
        <v>2107</v>
      </c>
      <c r="E972" s="86" t="s">
        <v>2108</v>
      </c>
      <c r="F972" s="86" t="s">
        <v>1433</v>
      </c>
      <c r="G972" s="89">
        <v>31993</v>
      </c>
      <c r="H972" s="84" t="s">
        <v>1417</v>
      </c>
      <c r="I972" s="84">
        <v>203</v>
      </c>
      <c r="J972" s="83" t="s">
        <v>1417</v>
      </c>
      <c r="K972" s="86" t="s">
        <v>1376</v>
      </c>
      <c r="L972" s="86" t="s">
        <v>1377</v>
      </c>
    </row>
    <row r="973" spans="1:12" s="31" customFormat="1" ht="15" customHeight="1" x14ac:dyDescent="0.25">
      <c r="A973" s="87" t="str">
        <f>_xlfn.CONCAT(B973,C973)</f>
        <v>118571101</v>
      </c>
      <c r="B973" s="86">
        <v>11857110</v>
      </c>
      <c r="C973" s="86">
        <v>1</v>
      </c>
      <c r="D973" s="86" t="s">
        <v>2119</v>
      </c>
      <c r="E973" s="86" t="s">
        <v>2120</v>
      </c>
      <c r="F973" s="86" t="s">
        <v>1433</v>
      </c>
      <c r="G973" s="89">
        <v>31993</v>
      </c>
      <c r="H973" s="84" t="s">
        <v>1417</v>
      </c>
      <c r="I973" s="84">
        <v>203</v>
      </c>
      <c r="J973" s="83" t="s">
        <v>1417</v>
      </c>
      <c r="K973" s="86" t="s">
        <v>1375</v>
      </c>
      <c r="L973" s="86" t="s">
        <v>1376</v>
      </c>
    </row>
    <row r="974" spans="1:12" s="31" customFormat="1" ht="15" customHeight="1" x14ac:dyDescent="0.25">
      <c r="A974" s="87" t="str">
        <f>_xlfn.CONCAT(B974,C974)</f>
        <v>69351511</v>
      </c>
      <c r="B974" s="86">
        <v>6935151</v>
      </c>
      <c r="C974" s="86">
        <v>1</v>
      </c>
      <c r="D974" s="86" t="s">
        <v>2254</v>
      </c>
      <c r="E974" s="86" t="s">
        <v>2255</v>
      </c>
      <c r="F974" s="86" t="s">
        <v>1433</v>
      </c>
      <c r="G974" s="89">
        <v>31993</v>
      </c>
      <c r="H974" s="84" t="s">
        <v>1417</v>
      </c>
      <c r="I974" s="84">
        <v>203</v>
      </c>
      <c r="J974" s="83" t="s">
        <v>1417</v>
      </c>
      <c r="K974" s="86" t="s">
        <v>1381</v>
      </c>
      <c r="L974" s="86" t="s">
        <v>1382</v>
      </c>
    </row>
    <row r="975" spans="1:12" s="31" customFormat="1" ht="15" customHeight="1" x14ac:dyDescent="0.25">
      <c r="A975" s="87" t="str">
        <f>_xlfn.CONCAT(B975,C975)</f>
        <v>123882082</v>
      </c>
      <c r="B975" s="86">
        <v>12388208</v>
      </c>
      <c r="C975" s="86">
        <v>2</v>
      </c>
      <c r="D975" s="86" t="s">
        <v>2421</v>
      </c>
      <c r="E975" s="86" t="s">
        <v>2422</v>
      </c>
      <c r="F975" s="86" t="s">
        <v>1433</v>
      </c>
      <c r="G975" s="89">
        <v>31993</v>
      </c>
      <c r="H975" s="84" t="s">
        <v>1417</v>
      </c>
      <c r="I975" s="84">
        <v>203</v>
      </c>
      <c r="J975" s="83" t="s">
        <v>1417</v>
      </c>
      <c r="K975" s="86" t="s">
        <v>1382</v>
      </c>
      <c r="L975" s="86" t="s">
        <v>1383</v>
      </c>
    </row>
    <row r="976" spans="1:12" s="31" customFormat="1" ht="15" customHeight="1" x14ac:dyDescent="0.25">
      <c r="A976" s="87" t="str">
        <f>_xlfn.CONCAT(B976,C976)</f>
        <v>51406141</v>
      </c>
      <c r="B976" s="86">
        <v>5140614</v>
      </c>
      <c r="C976" s="86">
        <v>1</v>
      </c>
      <c r="D976" s="86" t="s">
        <v>2440</v>
      </c>
      <c r="E976" s="86">
        <v>19175946</v>
      </c>
      <c r="F976" s="86" t="s">
        <v>1433</v>
      </c>
      <c r="G976" s="89">
        <v>31993</v>
      </c>
      <c r="H976" s="84" t="s">
        <v>1417</v>
      </c>
      <c r="I976" s="84">
        <v>203</v>
      </c>
      <c r="J976" s="83" t="s">
        <v>1417</v>
      </c>
      <c r="K976" s="86" t="s">
        <v>1382</v>
      </c>
      <c r="L976" s="86" t="s">
        <v>1383</v>
      </c>
    </row>
    <row r="977" spans="1:12" s="31" customFormat="1" ht="15" customHeight="1" x14ac:dyDescent="0.25">
      <c r="A977" s="87" t="str">
        <f>_xlfn.CONCAT(B977,C977)</f>
        <v>126087491</v>
      </c>
      <c r="B977" s="86">
        <v>12608749</v>
      </c>
      <c r="C977" s="86">
        <v>1</v>
      </c>
      <c r="D977" s="86" t="s">
        <v>2484</v>
      </c>
      <c r="E977" s="86" t="s">
        <v>2485</v>
      </c>
      <c r="F977" s="86" t="s">
        <v>1433</v>
      </c>
      <c r="G977" s="89">
        <v>31993</v>
      </c>
      <c r="H977" s="84" t="s">
        <v>1417</v>
      </c>
      <c r="I977" s="84">
        <v>203</v>
      </c>
      <c r="J977" s="83" t="s">
        <v>1417</v>
      </c>
      <c r="K977" s="86" t="s">
        <v>1377</v>
      </c>
      <c r="L977" s="86" t="s">
        <v>1378</v>
      </c>
    </row>
    <row r="978" spans="1:12" s="31" customFormat="1" ht="15" customHeight="1" x14ac:dyDescent="0.25">
      <c r="A978" s="87" t="str">
        <f>_xlfn.CONCAT(B978,C978)</f>
        <v>123892502</v>
      </c>
      <c r="B978" s="86">
        <v>12389250</v>
      </c>
      <c r="C978" s="86">
        <v>2</v>
      </c>
      <c r="D978" s="86" t="s">
        <v>2506</v>
      </c>
      <c r="E978" s="86" t="s">
        <v>2507</v>
      </c>
      <c r="F978" s="86" t="s">
        <v>1433</v>
      </c>
      <c r="G978" s="89">
        <v>31993</v>
      </c>
      <c r="H978" s="84" t="s">
        <v>1417</v>
      </c>
      <c r="I978" s="84">
        <v>203</v>
      </c>
      <c r="J978" s="83" t="s">
        <v>1417</v>
      </c>
      <c r="K978" s="86" t="s">
        <v>1377</v>
      </c>
      <c r="L978" s="86" t="s">
        <v>1378</v>
      </c>
    </row>
    <row r="979" spans="1:12" s="31" customFormat="1" ht="15" customHeight="1" x14ac:dyDescent="0.25">
      <c r="A979" s="87" t="str">
        <f>_xlfn.CONCAT(B979,C979)</f>
        <v>134387851</v>
      </c>
      <c r="B979" s="86">
        <v>13438785</v>
      </c>
      <c r="C979" s="86">
        <v>1</v>
      </c>
      <c r="D979" s="86" t="s">
        <v>2704</v>
      </c>
      <c r="E979" s="86" t="s">
        <v>2705</v>
      </c>
      <c r="F979" s="86" t="s">
        <v>1433</v>
      </c>
      <c r="G979" s="89">
        <v>31993</v>
      </c>
      <c r="H979" s="84" t="s">
        <v>1417</v>
      </c>
      <c r="I979" s="84">
        <v>203</v>
      </c>
      <c r="J979" s="83" t="s">
        <v>1417</v>
      </c>
      <c r="K979" s="86" t="s">
        <v>1381</v>
      </c>
      <c r="L979" s="86" t="s">
        <v>1382</v>
      </c>
    </row>
    <row r="980" spans="1:12" s="31" customFormat="1" ht="15" customHeight="1" x14ac:dyDescent="0.25">
      <c r="A980" s="87" t="str">
        <f>_xlfn.CONCAT(B980,C980)</f>
        <v>125934852</v>
      </c>
      <c r="B980" s="86">
        <v>12593485</v>
      </c>
      <c r="C980" s="86">
        <v>2</v>
      </c>
      <c r="D980" s="86" t="s">
        <v>2731</v>
      </c>
      <c r="E980" s="86" t="s">
        <v>2732</v>
      </c>
      <c r="F980" s="86" t="s">
        <v>1433</v>
      </c>
      <c r="G980" s="89">
        <v>31993</v>
      </c>
      <c r="H980" s="84" t="s">
        <v>1417</v>
      </c>
      <c r="I980" s="84">
        <v>203</v>
      </c>
      <c r="J980" s="83" t="s">
        <v>1417</v>
      </c>
      <c r="K980" s="86" t="s">
        <v>1378</v>
      </c>
      <c r="L980" s="86" t="s">
        <v>1381</v>
      </c>
    </row>
    <row r="981" spans="1:12" s="31" customFormat="1" ht="15" customHeight="1" x14ac:dyDescent="0.25">
      <c r="A981" s="87" t="str">
        <f>_xlfn.CONCAT(B981,C981)</f>
        <v>134900601</v>
      </c>
      <c r="B981" s="86">
        <v>13490060</v>
      </c>
      <c r="C981" s="86">
        <v>1</v>
      </c>
      <c r="D981" s="86" t="s">
        <v>2929</v>
      </c>
      <c r="E981" s="86" t="s">
        <v>2930</v>
      </c>
      <c r="F981" s="86" t="s">
        <v>1433</v>
      </c>
      <c r="G981" s="89">
        <v>31993</v>
      </c>
      <c r="H981" s="84" t="s">
        <v>1417</v>
      </c>
      <c r="I981" s="84">
        <v>203</v>
      </c>
      <c r="J981" s="83" t="s">
        <v>1417</v>
      </c>
      <c r="K981" s="86" t="s">
        <v>1378</v>
      </c>
      <c r="L981" s="86" t="s">
        <v>1381</v>
      </c>
    </row>
    <row r="982" spans="1:12" s="31" customFormat="1" ht="15" customHeight="1" x14ac:dyDescent="0.25">
      <c r="A982" s="87" t="str">
        <f>_xlfn.CONCAT(B982,C982)</f>
        <v>82424831</v>
      </c>
      <c r="B982" s="86">
        <v>8242483</v>
      </c>
      <c r="C982" s="86">
        <v>1</v>
      </c>
      <c r="D982" s="86" t="s">
        <v>2980</v>
      </c>
      <c r="E982" s="86" t="s">
        <v>2981</v>
      </c>
      <c r="F982" s="86" t="s">
        <v>1433</v>
      </c>
      <c r="G982" s="89">
        <v>31993</v>
      </c>
      <c r="H982" s="84" t="s">
        <v>1417</v>
      </c>
      <c r="I982" s="84">
        <v>203</v>
      </c>
      <c r="J982" s="83" t="s">
        <v>1417</v>
      </c>
      <c r="K982" s="86" t="s">
        <v>1381</v>
      </c>
      <c r="L982" s="86" t="s">
        <v>1382</v>
      </c>
    </row>
    <row r="983" spans="1:12" s="31" customFormat="1" ht="15" customHeight="1" x14ac:dyDescent="0.25">
      <c r="A983" s="87" t="str">
        <f>_xlfn.CONCAT(B983,C983)</f>
        <v>118579241</v>
      </c>
      <c r="B983" s="86">
        <v>11857924</v>
      </c>
      <c r="C983" s="86">
        <v>1</v>
      </c>
      <c r="D983" s="86" t="s">
        <v>3006</v>
      </c>
      <c r="E983" s="86" t="s">
        <v>3007</v>
      </c>
      <c r="F983" s="86" t="s">
        <v>1433</v>
      </c>
      <c r="G983" s="89">
        <v>31993</v>
      </c>
      <c r="H983" s="84" t="s">
        <v>1417</v>
      </c>
      <c r="I983" s="84">
        <v>203</v>
      </c>
      <c r="J983" s="83" t="s">
        <v>1417</v>
      </c>
      <c r="K983" s="86" t="s">
        <v>1376</v>
      </c>
      <c r="L983" s="86" t="s">
        <v>1377</v>
      </c>
    </row>
    <row r="984" spans="1:12" s="31" customFormat="1" ht="15" customHeight="1" x14ac:dyDescent="0.25">
      <c r="A984" s="87" t="str">
        <f>_xlfn.CONCAT(B984,C984)</f>
        <v>129515111</v>
      </c>
      <c r="B984" s="86">
        <v>12951511</v>
      </c>
      <c r="C984" s="86">
        <v>1</v>
      </c>
      <c r="D984" s="86" t="s">
        <v>3021</v>
      </c>
      <c r="E984" s="86" t="s">
        <v>3022</v>
      </c>
      <c r="F984" s="86" t="s">
        <v>1433</v>
      </c>
      <c r="G984" s="89">
        <v>31993</v>
      </c>
      <c r="H984" s="84" t="s">
        <v>1417</v>
      </c>
      <c r="I984" s="84">
        <v>203</v>
      </c>
      <c r="J984" s="83" t="s">
        <v>1417</v>
      </c>
      <c r="K984" s="86" t="s">
        <v>1424</v>
      </c>
      <c r="L984" s="86" t="s">
        <v>1375</v>
      </c>
    </row>
    <row r="985" spans="1:12" s="31" customFormat="1" ht="15" customHeight="1" x14ac:dyDescent="0.25">
      <c r="A985" s="87" t="str">
        <f>_xlfn.CONCAT(B985,C985)</f>
        <v>89745121</v>
      </c>
      <c r="B985" s="86">
        <v>8974512</v>
      </c>
      <c r="C985" s="86">
        <v>1</v>
      </c>
      <c r="D985" s="86" t="s">
        <v>3028</v>
      </c>
      <c r="E985" s="86" t="s">
        <v>3029</v>
      </c>
      <c r="F985" s="86" t="s">
        <v>1433</v>
      </c>
      <c r="G985" s="89">
        <v>31993</v>
      </c>
      <c r="H985" s="84" t="s">
        <v>1417</v>
      </c>
      <c r="I985" s="84">
        <v>203</v>
      </c>
      <c r="J985" s="83" t="s">
        <v>1417</v>
      </c>
      <c r="K985" s="86" t="s">
        <v>1381</v>
      </c>
      <c r="L985" s="86" t="s">
        <v>1382</v>
      </c>
    </row>
    <row r="986" spans="1:12" s="31" customFormat="1" ht="15" customHeight="1" x14ac:dyDescent="0.25">
      <c r="A986" s="87" t="str">
        <f>_xlfn.CONCAT(B986,C986)</f>
        <v>125553322</v>
      </c>
      <c r="B986" s="86">
        <v>12555332</v>
      </c>
      <c r="C986" s="86">
        <v>2</v>
      </c>
      <c r="D986" s="86" t="s">
        <v>3116</v>
      </c>
      <c r="E986" s="86" t="s">
        <v>3117</v>
      </c>
      <c r="F986" s="86" t="s">
        <v>1433</v>
      </c>
      <c r="G986" s="89">
        <v>31993</v>
      </c>
      <c r="H986" s="84" t="s">
        <v>1417</v>
      </c>
      <c r="I986" s="84">
        <v>203</v>
      </c>
      <c r="J986" s="83" t="s">
        <v>1417</v>
      </c>
      <c r="K986" s="86" t="s">
        <v>1381</v>
      </c>
      <c r="L986" s="86" t="s">
        <v>1382</v>
      </c>
    </row>
    <row r="987" spans="1:12" s="31" customFormat="1" ht="15" customHeight="1" x14ac:dyDescent="0.25">
      <c r="A987" s="87" t="str">
        <f>_xlfn.CONCAT(B987,C987)</f>
        <v>118583701</v>
      </c>
      <c r="B987" s="86">
        <v>11858370</v>
      </c>
      <c r="C987" s="86">
        <v>1</v>
      </c>
      <c r="D987" s="86" t="s">
        <v>3173</v>
      </c>
      <c r="E987" s="86" t="s">
        <v>3174</v>
      </c>
      <c r="F987" s="86" t="s">
        <v>1433</v>
      </c>
      <c r="G987" s="89">
        <v>31993</v>
      </c>
      <c r="H987" s="84" t="s">
        <v>1417</v>
      </c>
      <c r="I987" s="84">
        <v>203</v>
      </c>
      <c r="J987" s="83" t="s">
        <v>1417</v>
      </c>
      <c r="K987" s="86" t="s">
        <v>1378</v>
      </c>
      <c r="L987" s="86" t="s">
        <v>1381</v>
      </c>
    </row>
    <row r="988" spans="1:12" s="31" customFormat="1" ht="15" customHeight="1" x14ac:dyDescent="0.25">
      <c r="A988" s="87" t="str">
        <f>_xlfn.CONCAT(B988,C988)</f>
        <v>118569701</v>
      </c>
      <c r="B988" s="86">
        <v>11856970</v>
      </c>
      <c r="C988" s="86">
        <v>1</v>
      </c>
      <c r="D988" s="86" t="s">
        <v>3177</v>
      </c>
      <c r="E988" s="86" t="s">
        <v>3178</v>
      </c>
      <c r="F988" s="86" t="s">
        <v>1433</v>
      </c>
      <c r="G988" s="89">
        <v>31993</v>
      </c>
      <c r="H988" s="84" t="s">
        <v>1417</v>
      </c>
      <c r="I988" s="84">
        <v>203</v>
      </c>
      <c r="J988" s="83" t="s">
        <v>1417</v>
      </c>
      <c r="K988" s="86" t="s">
        <v>1377</v>
      </c>
      <c r="L988" s="86" t="s">
        <v>1378</v>
      </c>
    </row>
    <row r="989" spans="1:12" s="31" customFormat="1" ht="15" customHeight="1" x14ac:dyDescent="0.25">
      <c r="A989" s="87" t="str">
        <f>_xlfn.CONCAT(B989,C989)</f>
        <v>124548132</v>
      </c>
      <c r="B989" s="86">
        <v>12454813</v>
      </c>
      <c r="C989" s="86">
        <v>2</v>
      </c>
      <c r="D989" s="86" t="s">
        <v>3191</v>
      </c>
      <c r="E989" s="86" t="s">
        <v>3192</v>
      </c>
      <c r="F989" s="86" t="s">
        <v>1433</v>
      </c>
      <c r="G989" s="89">
        <v>31993</v>
      </c>
      <c r="H989" s="84" t="s">
        <v>1417</v>
      </c>
      <c r="I989" s="84">
        <v>203</v>
      </c>
      <c r="J989" s="83" t="s">
        <v>1417</v>
      </c>
      <c r="K989" s="86" t="s">
        <v>1376</v>
      </c>
      <c r="L989" s="86" t="s">
        <v>1377</v>
      </c>
    </row>
    <row r="990" spans="1:12" s="31" customFormat="1" ht="15" customHeight="1" x14ac:dyDescent="0.25">
      <c r="A990" s="87" t="str">
        <f>_xlfn.CONCAT(B990,C990)</f>
        <v>118572621</v>
      </c>
      <c r="B990" s="86">
        <v>11857262</v>
      </c>
      <c r="C990" s="86">
        <v>1</v>
      </c>
      <c r="D990" s="86" t="s">
        <v>3261</v>
      </c>
      <c r="E990" s="86" t="s">
        <v>3262</v>
      </c>
      <c r="F990" s="86" t="s">
        <v>1433</v>
      </c>
      <c r="G990" s="89">
        <v>31993</v>
      </c>
      <c r="H990" s="84" t="s">
        <v>1417</v>
      </c>
      <c r="I990" s="84">
        <v>203</v>
      </c>
      <c r="J990" s="83" t="s">
        <v>1417</v>
      </c>
      <c r="K990" s="86" t="s">
        <v>1381</v>
      </c>
      <c r="L990" s="86" t="s">
        <v>1382</v>
      </c>
    </row>
    <row r="991" spans="1:12" s="31" customFormat="1" ht="15" customHeight="1" x14ac:dyDescent="0.25">
      <c r="A991" s="87" t="str">
        <f>_xlfn.CONCAT(B991,C991)</f>
        <v>72429431</v>
      </c>
      <c r="B991" s="86">
        <v>7242943</v>
      </c>
      <c r="C991" s="86">
        <v>1</v>
      </c>
      <c r="D991" s="86" t="s">
        <v>3323</v>
      </c>
      <c r="E991" s="86" t="s">
        <v>3324</v>
      </c>
      <c r="F991" s="86" t="s">
        <v>1433</v>
      </c>
      <c r="G991" s="89">
        <v>31993</v>
      </c>
      <c r="H991" s="84" t="s">
        <v>1417</v>
      </c>
      <c r="I991" s="84">
        <v>203</v>
      </c>
      <c r="J991" s="83" t="s">
        <v>1417</v>
      </c>
      <c r="K991" s="86" t="s">
        <v>1381</v>
      </c>
      <c r="L991" s="86" t="s">
        <v>1382</v>
      </c>
    </row>
    <row r="992" spans="1:12" s="31" customFormat="1" ht="15" customHeight="1" x14ac:dyDescent="0.25">
      <c r="A992" s="87" t="str">
        <f>_xlfn.CONCAT(B992,C992)</f>
        <v>118589531</v>
      </c>
      <c r="B992" s="86">
        <v>11858953</v>
      </c>
      <c r="C992" s="86">
        <v>1</v>
      </c>
      <c r="D992" s="86" t="s">
        <v>3395</v>
      </c>
      <c r="E992" s="86" t="s">
        <v>3396</v>
      </c>
      <c r="F992" s="86" t="s">
        <v>1433</v>
      </c>
      <c r="G992" s="89">
        <v>31993</v>
      </c>
      <c r="H992" s="84" t="s">
        <v>1417</v>
      </c>
      <c r="I992" s="84">
        <v>203</v>
      </c>
      <c r="J992" s="83" t="s">
        <v>1417</v>
      </c>
      <c r="K992" s="86" t="s">
        <v>1378</v>
      </c>
      <c r="L992" s="86" t="s">
        <v>1381</v>
      </c>
    </row>
    <row r="993" spans="1:12" s="31" customFormat="1" ht="15" customHeight="1" x14ac:dyDescent="0.25">
      <c r="A993" s="87" t="str">
        <f>_xlfn.CONCAT(B993,C993)</f>
        <v>134280701</v>
      </c>
      <c r="B993" s="86">
        <v>13428070</v>
      </c>
      <c r="C993" s="86">
        <v>1</v>
      </c>
      <c r="D993" s="86" t="s">
        <v>3403</v>
      </c>
      <c r="E993" s="86" t="s">
        <v>3404</v>
      </c>
      <c r="F993" s="86" t="s">
        <v>1433</v>
      </c>
      <c r="G993" s="89">
        <v>31993</v>
      </c>
      <c r="H993" s="84" t="s">
        <v>1417</v>
      </c>
      <c r="I993" s="84">
        <v>203</v>
      </c>
      <c r="J993" s="83" t="s">
        <v>1417</v>
      </c>
      <c r="K993" s="86" t="s">
        <v>1381</v>
      </c>
      <c r="L993" s="86" t="s">
        <v>1382</v>
      </c>
    </row>
    <row r="994" spans="1:12" s="31" customFormat="1" ht="15" customHeight="1" x14ac:dyDescent="0.25">
      <c r="A994" s="87" t="str">
        <f>_xlfn.CONCAT(B994,C994)</f>
        <v>124545642</v>
      </c>
      <c r="B994" s="86">
        <v>12454564</v>
      </c>
      <c r="C994" s="86">
        <v>2</v>
      </c>
      <c r="D994" s="86" t="s">
        <v>3445</v>
      </c>
      <c r="E994" s="86" t="s">
        <v>3446</v>
      </c>
      <c r="F994" s="86" t="s">
        <v>1433</v>
      </c>
      <c r="G994" s="89">
        <v>31993</v>
      </c>
      <c r="H994" s="84" t="s">
        <v>1417</v>
      </c>
      <c r="I994" s="84">
        <v>203</v>
      </c>
      <c r="J994" s="83" t="s">
        <v>1417</v>
      </c>
      <c r="K994" s="86" t="s">
        <v>1377</v>
      </c>
      <c r="L994" s="86" t="s">
        <v>1378</v>
      </c>
    </row>
    <row r="995" spans="1:12" s="31" customFormat="1" ht="15" customHeight="1" x14ac:dyDescent="0.25">
      <c r="A995" s="87" t="str">
        <f>_xlfn.CONCAT(B995,C995)</f>
        <v>124545762</v>
      </c>
      <c r="B995" s="86">
        <v>12454576</v>
      </c>
      <c r="C995" s="86">
        <v>2</v>
      </c>
      <c r="D995" s="86" t="s">
        <v>3449</v>
      </c>
      <c r="E995" s="86" t="s">
        <v>3450</v>
      </c>
      <c r="F995" s="86" t="s">
        <v>1433</v>
      </c>
      <c r="G995" s="89">
        <v>31993</v>
      </c>
      <c r="H995" s="84" t="s">
        <v>1417</v>
      </c>
      <c r="I995" s="84">
        <v>203</v>
      </c>
      <c r="J995" s="83" t="s">
        <v>1417</v>
      </c>
      <c r="K995" s="86" t="s">
        <v>1376</v>
      </c>
      <c r="L995" s="86" t="s">
        <v>1377</v>
      </c>
    </row>
    <row r="996" spans="1:12" s="31" customFormat="1" ht="15" customHeight="1" x14ac:dyDescent="0.25">
      <c r="A996" s="87" t="str">
        <f>_xlfn.CONCAT(B996,C996)</f>
        <v>117871072</v>
      </c>
      <c r="B996" s="86">
        <v>11787107</v>
      </c>
      <c r="C996" s="86">
        <v>2</v>
      </c>
      <c r="D996" s="86" t="s">
        <v>3459</v>
      </c>
      <c r="E996" s="86" t="s">
        <v>3460</v>
      </c>
      <c r="F996" s="86" t="s">
        <v>1428</v>
      </c>
      <c r="G996" s="89">
        <v>31993</v>
      </c>
      <c r="H996" s="84" t="s">
        <v>1417</v>
      </c>
      <c r="I996" s="84">
        <v>203</v>
      </c>
      <c r="J996" s="83" t="s">
        <v>1417</v>
      </c>
      <c r="K996" s="86" t="s">
        <v>1419</v>
      </c>
      <c r="L996" s="86" t="s">
        <v>1420</v>
      </c>
    </row>
    <row r="997" spans="1:12" s="31" customFormat="1" ht="15" customHeight="1" x14ac:dyDescent="0.25">
      <c r="A997" s="87" t="str">
        <f>_xlfn.CONCAT(B997,C997)</f>
        <v>69378711</v>
      </c>
      <c r="B997" s="86">
        <v>6937871</v>
      </c>
      <c r="C997" s="86">
        <v>1</v>
      </c>
      <c r="D997" s="86" t="s">
        <v>3530</v>
      </c>
      <c r="E997" s="86">
        <v>11871088</v>
      </c>
      <c r="F997" s="86" t="s">
        <v>1433</v>
      </c>
      <c r="G997" s="89">
        <v>31993</v>
      </c>
      <c r="H997" s="84" t="s">
        <v>1417</v>
      </c>
      <c r="I997" s="84">
        <v>203</v>
      </c>
      <c r="J997" s="83" t="s">
        <v>1417</v>
      </c>
      <c r="K997" s="86" t="s">
        <v>1377</v>
      </c>
      <c r="L997" s="86" t="s">
        <v>1378</v>
      </c>
    </row>
    <row r="998" spans="1:12" s="31" customFormat="1" ht="15" customHeight="1" x14ac:dyDescent="0.25">
      <c r="A998" s="87" t="str">
        <f>_xlfn.CONCAT(B998,C998)</f>
        <v>116692381</v>
      </c>
      <c r="B998" s="86">
        <v>11669238</v>
      </c>
      <c r="C998" s="86">
        <v>1</v>
      </c>
      <c r="D998" s="86" t="s">
        <v>3531</v>
      </c>
      <c r="E998" s="86" t="s">
        <v>3532</v>
      </c>
      <c r="F998" s="86" t="s">
        <v>1428</v>
      </c>
      <c r="G998" s="89">
        <v>31993</v>
      </c>
      <c r="H998" s="84" t="s">
        <v>1417</v>
      </c>
      <c r="I998" s="84">
        <v>203</v>
      </c>
      <c r="J998" s="83" t="s">
        <v>1417</v>
      </c>
      <c r="K998" s="86" t="s">
        <v>1381</v>
      </c>
      <c r="L998" s="86" t="s">
        <v>1382</v>
      </c>
    </row>
    <row r="999" spans="1:12" s="31" customFormat="1" ht="15" customHeight="1" x14ac:dyDescent="0.25">
      <c r="A999" s="87" t="str">
        <f>_xlfn.CONCAT(B999,C999)</f>
        <v>118580351</v>
      </c>
      <c r="B999" s="86">
        <v>11858035</v>
      </c>
      <c r="C999" s="86">
        <v>1</v>
      </c>
      <c r="D999" s="86" t="s">
        <v>3701</v>
      </c>
      <c r="E999" s="86" t="s">
        <v>3702</v>
      </c>
      <c r="F999" s="86" t="s">
        <v>1433</v>
      </c>
      <c r="G999" s="89">
        <v>31993</v>
      </c>
      <c r="H999" s="84" t="s">
        <v>1417</v>
      </c>
      <c r="I999" s="84">
        <v>203</v>
      </c>
      <c r="J999" s="83" t="s">
        <v>1417</v>
      </c>
      <c r="K999" s="86" t="s">
        <v>1378</v>
      </c>
      <c r="L999" s="86" t="s">
        <v>1381</v>
      </c>
    </row>
    <row r="1000" spans="1:12" s="31" customFormat="1" ht="15" customHeight="1" x14ac:dyDescent="0.25">
      <c r="A1000" s="87" t="str">
        <f>_xlfn.CONCAT(B1000,C1000)</f>
        <v>124425012</v>
      </c>
      <c r="B1000" s="86">
        <v>12442501</v>
      </c>
      <c r="C1000" s="86">
        <v>2</v>
      </c>
      <c r="D1000" s="86" t="s">
        <v>3736</v>
      </c>
      <c r="E1000" s="86" t="s">
        <v>3737</v>
      </c>
      <c r="F1000" s="86" t="s">
        <v>1433</v>
      </c>
      <c r="G1000" s="89">
        <v>31993</v>
      </c>
      <c r="H1000" s="84" t="s">
        <v>1417</v>
      </c>
      <c r="I1000" s="84">
        <v>203</v>
      </c>
      <c r="J1000" s="83" t="s">
        <v>1417</v>
      </c>
      <c r="K1000" s="86" t="s">
        <v>1377</v>
      </c>
      <c r="L1000" s="86" t="s">
        <v>1378</v>
      </c>
    </row>
    <row r="1001" spans="1:12" s="31" customFormat="1" ht="15" customHeight="1" x14ac:dyDescent="0.25">
      <c r="A1001" s="87" t="str">
        <f>_xlfn.CONCAT(B1001,C1001)</f>
        <v>85558131</v>
      </c>
      <c r="B1001" s="86">
        <v>8555813</v>
      </c>
      <c r="C1001" s="86">
        <v>1</v>
      </c>
      <c r="D1001" s="86" t="s">
        <v>3795</v>
      </c>
      <c r="E1001" s="86" t="s">
        <v>3796</v>
      </c>
      <c r="F1001" s="86" t="s">
        <v>1433</v>
      </c>
      <c r="G1001" s="89">
        <v>31993</v>
      </c>
      <c r="H1001" s="84" t="s">
        <v>1417</v>
      </c>
      <c r="I1001" s="84">
        <v>203</v>
      </c>
      <c r="J1001" s="83" t="s">
        <v>1417</v>
      </c>
      <c r="K1001" s="86" t="s">
        <v>1381</v>
      </c>
      <c r="L1001" s="86" t="s">
        <v>1382</v>
      </c>
    </row>
    <row r="1002" spans="1:12" s="31" customFormat="1" ht="15" customHeight="1" x14ac:dyDescent="0.25">
      <c r="A1002" s="87" t="str">
        <f>_xlfn.CONCAT(B1002,C1002)</f>
        <v>117871441</v>
      </c>
      <c r="B1002" s="86">
        <v>11787144</v>
      </c>
      <c r="C1002" s="86">
        <v>1</v>
      </c>
      <c r="D1002" s="86" t="s">
        <v>3820</v>
      </c>
      <c r="E1002" s="86" t="s">
        <v>3821</v>
      </c>
      <c r="F1002" s="86" t="s">
        <v>1428</v>
      </c>
      <c r="G1002" s="89">
        <v>31993</v>
      </c>
      <c r="H1002" s="84" t="s">
        <v>1417</v>
      </c>
      <c r="I1002" s="84">
        <v>203</v>
      </c>
      <c r="J1002" s="83" t="s">
        <v>1417</v>
      </c>
      <c r="K1002" s="86" t="s">
        <v>1419</v>
      </c>
      <c r="L1002" s="86" t="s">
        <v>1420</v>
      </c>
    </row>
    <row r="1003" spans="1:12" s="31" customFormat="1" ht="15" customHeight="1" x14ac:dyDescent="0.25">
      <c r="A1003" s="87" t="str">
        <f>_xlfn.CONCAT(B1003,C1003)</f>
        <v>116692511</v>
      </c>
      <c r="B1003" s="86">
        <v>11669251</v>
      </c>
      <c r="C1003" s="86">
        <v>1</v>
      </c>
      <c r="D1003" s="86" t="s">
        <v>3840</v>
      </c>
      <c r="E1003" s="86" t="s">
        <v>3841</v>
      </c>
      <c r="F1003" s="86" t="s">
        <v>1428</v>
      </c>
      <c r="G1003" s="89">
        <v>31993</v>
      </c>
      <c r="H1003" s="84" t="s">
        <v>1417</v>
      </c>
      <c r="I1003" s="84">
        <v>203</v>
      </c>
      <c r="J1003" s="83" t="s">
        <v>1417</v>
      </c>
      <c r="K1003" s="86" t="s">
        <v>1419</v>
      </c>
      <c r="L1003" s="86" t="s">
        <v>1420</v>
      </c>
    </row>
    <row r="1004" spans="1:12" s="31" customFormat="1" ht="15" customHeight="1" x14ac:dyDescent="0.25">
      <c r="A1004" s="87" t="str">
        <f>_xlfn.CONCAT(B1004,C1004)</f>
        <v>124548372</v>
      </c>
      <c r="B1004" s="86">
        <v>12454837</v>
      </c>
      <c r="C1004" s="86">
        <v>2</v>
      </c>
      <c r="D1004" s="86" t="s">
        <v>3878</v>
      </c>
      <c r="E1004" s="86" t="s">
        <v>3879</v>
      </c>
      <c r="F1004" s="86" t="s">
        <v>1433</v>
      </c>
      <c r="G1004" s="89">
        <v>31993</v>
      </c>
      <c r="H1004" s="84" t="s">
        <v>1417</v>
      </c>
      <c r="I1004" s="84">
        <v>203</v>
      </c>
      <c r="J1004" s="83" t="s">
        <v>1417</v>
      </c>
      <c r="K1004" s="86" t="s">
        <v>1377</v>
      </c>
      <c r="L1004" s="86" t="s">
        <v>1378</v>
      </c>
    </row>
    <row r="1005" spans="1:12" s="31" customFormat="1" ht="15" customHeight="1" x14ac:dyDescent="0.25">
      <c r="A1005" s="87" t="str">
        <f>_xlfn.CONCAT(B1005,C1005)</f>
        <v>125258683</v>
      </c>
      <c r="B1005" s="86">
        <v>12525868</v>
      </c>
      <c r="C1005" s="86">
        <v>3</v>
      </c>
      <c r="D1005" s="86" t="s">
        <v>3918</v>
      </c>
      <c r="E1005" s="86" t="s">
        <v>3919</v>
      </c>
      <c r="F1005" s="86" t="s">
        <v>1433</v>
      </c>
      <c r="G1005" s="89">
        <v>31993</v>
      </c>
      <c r="H1005" s="84" t="s">
        <v>1417</v>
      </c>
      <c r="I1005" s="84">
        <v>203</v>
      </c>
      <c r="J1005" s="83" t="s">
        <v>1417</v>
      </c>
      <c r="K1005" s="86" t="s">
        <v>1376</v>
      </c>
      <c r="L1005" s="86" t="s">
        <v>1377</v>
      </c>
    </row>
    <row r="1006" spans="1:12" s="31" customFormat="1" ht="15" customHeight="1" x14ac:dyDescent="0.25">
      <c r="A1006" s="87" t="str">
        <f>_xlfn.CONCAT(B1006,C1006)</f>
        <v>118355391</v>
      </c>
      <c r="B1006" s="86">
        <v>11835539</v>
      </c>
      <c r="C1006" s="86">
        <v>1</v>
      </c>
      <c r="D1006" s="86" t="s">
        <v>3955</v>
      </c>
      <c r="E1006" s="86" t="s">
        <v>3956</v>
      </c>
      <c r="F1006" s="86" t="s">
        <v>1433</v>
      </c>
      <c r="G1006" s="89">
        <v>31993</v>
      </c>
      <c r="H1006" s="84" t="s">
        <v>1417</v>
      </c>
      <c r="I1006" s="84">
        <v>203</v>
      </c>
      <c r="J1006" s="83" t="s">
        <v>1417</v>
      </c>
      <c r="K1006" s="86" t="s">
        <v>1378</v>
      </c>
      <c r="L1006" s="86" t="s">
        <v>1381</v>
      </c>
    </row>
    <row r="1007" spans="1:12" s="31" customFormat="1" ht="15" customHeight="1" x14ac:dyDescent="0.25">
      <c r="A1007" s="87" t="str">
        <f>_xlfn.CONCAT(B1007,C1007)</f>
        <v>110858853</v>
      </c>
      <c r="B1007" s="86">
        <v>11085885</v>
      </c>
      <c r="C1007" s="86">
        <v>3</v>
      </c>
      <c r="D1007" s="86" t="s">
        <v>4003</v>
      </c>
      <c r="E1007" s="86" t="s">
        <v>4004</v>
      </c>
      <c r="F1007" s="86" t="s">
        <v>1433</v>
      </c>
      <c r="G1007" s="89">
        <v>31993</v>
      </c>
      <c r="H1007" s="84" t="s">
        <v>1417</v>
      </c>
      <c r="I1007" s="84">
        <v>203</v>
      </c>
      <c r="J1007" s="83" t="s">
        <v>1417</v>
      </c>
      <c r="K1007" s="86" t="s">
        <v>1377</v>
      </c>
      <c r="L1007" s="86" t="s">
        <v>1378</v>
      </c>
    </row>
    <row r="1008" spans="1:12" s="31" customFormat="1" ht="15" customHeight="1" x14ac:dyDescent="0.25">
      <c r="A1008" s="87" t="str">
        <f>_xlfn.CONCAT(B1008,C1008)</f>
        <v>124547102</v>
      </c>
      <c r="B1008" s="86">
        <v>12454710</v>
      </c>
      <c r="C1008" s="86">
        <v>2</v>
      </c>
      <c r="D1008" s="86" t="s">
        <v>4205</v>
      </c>
      <c r="E1008" s="86" t="s">
        <v>4206</v>
      </c>
      <c r="F1008" s="86" t="s">
        <v>1433</v>
      </c>
      <c r="G1008" s="89">
        <v>31993</v>
      </c>
      <c r="H1008" s="84" t="s">
        <v>1417</v>
      </c>
      <c r="I1008" s="84">
        <v>203</v>
      </c>
      <c r="J1008" s="83" t="s">
        <v>1417</v>
      </c>
      <c r="K1008" s="86" t="s">
        <v>1377</v>
      </c>
      <c r="L1008" s="86" t="s">
        <v>1378</v>
      </c>
    </row>
    <row r="1009" spans="1:12" s="31" customFormat="1" ht="15" customHeight="1" x14ac:dyDescent="0.25">
      <c r="A1009" s="87" t="str">
        <f>_xlfn.CONCAT(B1009,C1009)</f>
        <v>90190425</v>
      </c>
      <c r="B1009" s="86">
        <v>9019042</v>
      </c>
      <c r="C1009" s="86">
        <v>5</v>
      </c>
      <c r="D1009" s="86" t="s">
        <v>4314</v>
      </c>
      <c r="E1009" s="86" t="s">
        <v>4315</v>
      </c>
      <c r="F1009" s="86" t="s">
        <v>1433</v>
      </c>
      <c r="G1009" s="89">
        <v>31993</v>
      </c>
      <c r="H1009" s="84" t="s">
        <v>1417</v>
      </c>
      <c r="I1009" s="84">
        <v>203</v>
      </c>
      <c r="J1009" s="83" t="s">
        <v>1417</v>
      </c>
      <c r="K1009" s="86" t="s">
        <v>1378</v>
      </c>
      <c r="L1009" s="86" t="s">
        <v>1381</v>
      </c>
    </row>
    <row r="1010" spans="1:12" s="31" customFormat="1" ht="15" customHeight="1" x14ac:dyDescent="0.25">
      <c r="A1010" s="87" t="str">
        <f>_xlfn.CONCAT(B1010,C1010)</f>
        <v>72438192</v>
      </c>
      <c r="B1010" s="86">
        <v>7243819</v>
      </c>
      <c r="C1010" s="86">
        <v>2</v>
      </c>
      <c r="D1010" s="86" t="s">
        <v>4319</v>
      </c>
      <c r="E1010" s="86" t="s">
        <v>4320</v>
      </c>
      <c r="F1010" s="86" t="s">
        <v>1427</v>
      </c>
      <c r="G1010" s="89">
        <v>31993</v>
      </c>
      <c r="H1010" s="84" t="s">
        <v>1417</v>
      </c>
      <c r="I1010" s="84">
        <v>203</v>
      </c>
      <c r="J1010" s="83" t="s">
        <v>1417</v>
      </c>
      <c r="K1010" s="86" t="s">
        <v>1382</v>
      </c>
      <c r="L1010" s="86" t="s">
        <v>1383</v>
      </c>
    </row>
    <row r="1011" spans="1:12" s="31" customFormat="1" ht="15" customHeight="1" x14ac:dyDescent="0.25">
      <c r="A1011" s="87" t="str">
        <f>_xlfn.CONCAT(B1011,C1011)</f>
        <v>116692991</v>
      </c>
      <c r="B1011" s="86">
        <v>11669299</v>
      </c>
      <c r="C1011" s="86">
        <v>1</v>
      </c>
      <c r="D1011" s="86" t="s">
        <v>4336</v>
      </c>
      <c r="E1011" s="86" t="s">
        <v>4337</v>
      </c>
      <c r="F1011" s="86" t="s">
        <v>1428</v>
      </c>
      <c r="G1011" s="89">
        <v>31993</v>
      </c>
      <c r="H1011" s="84" t="s">
        <v>1417</v>
      </c>
      <c r="I1011" s="84">
        <v>203</v>
      </c>
      <c r="J1011" s="83" t="s">
        <v>1417</v>
      </c>
      <c r="K1011" s="86" t="s">
        <v>1378</v>
      </c>
      <c r="L1011" s="86" t="s">
        <v>1381</v>
      </c>
    </row>
    <row r="1012" spans="1:12" s="31" customFormat="1" ht="15" customHeight="1" x14ac:dyDescent="0.25">
      <c r="A1012" s="87" t="str">
        <f>_xlfn.CONCAT(B1012,C1012)</f>
        <v>134900721</v>
      </c>
      <c r="B1012" s="86">
        <v>13490072</v>
      </c>
      <c r="C1012" s="86">
        <v>1</v>
      </c>
      <c r="D1012" s="86" t="s">
        <v>4379</v>
      </c>
      <c r="E1012" s="86" t="s">
        <v>4380</v>
      </c>
      <c r="F1012" s="86" t="s">
        <v>1433</v>
      </c>
      <c r="G1012" s="89">
        <v>31993</v>
      </c>
      <c r="H1012" s="84" t="s">
        <v>1417</v>
      </c>
      <c r="I1012" s="84">
        <v>203</v>
      </c>
      <c r="J1012" s="83" t="s">
        <v>1417</v>
      </c>
      <c r="K1012" s="86" t="s">
        <v>1376</v>
      </c>
      <c r="L1012" s="86" t="s">
        <v>1377</v>
      </c>
    </row>
    <row r="1013" spans="1:12" s="31" customFormat="1" ht="15" customHeight="1" x14ac:dyDescent="0.25">
      <c r="A1013" s="87" t="str">
        <f>_xlfn.CONCAT(B1013,C1013)</f>
        <v>127188303</v>
      </c>
      <c r="B1013" s="86">
        <v>12718830</v>
      </c>
      <c r="C1013" s="86">
        <v>3</v>
      </c>
      <c r="D1013" s="86" t="s">
        <v>1645</v>
      </c>
      <c r="E1013" s="86" t="s">
        <v>1646</v>
      </c>
      <c r="F1013" s="86" t="s">
        <v>1433</v>
      </c>
      <c r="G1013" s="89">
        <v>83975</v>
      </c>
      <c r="H1013" s="84" t="s">
        <v>1174</v>
      </c>
      <c r="I1013" s="84">
        <v>18</v>
      </c>
      <c r="J1013" s="83" t="s">
        <v>1175</v>
      </c>
      <c r="K1013" s="86" t="s">
        <v>1378</v>
      </c>
      <c r="L1013" s="86" t="s">
        <v>1381</v>
      </c>
    </row>
    <row r="1014" spans="1:12" s="31" customFormat="1" ht="15" customHeight="1" x14ac:dyDescent="0.25">
      <c r="A1014" s="87" t="str">
        <f>_xlfn.CONCAT(B1014,C1014)</f>
        <v>81164162</v>
      </c>
      <c r="B1014" s="86">
        <v>8116416</v>
      </c>
      <c r="C1014" s="86">
        <v>2</v>
      </c>
      <c r="D1014" s="86" t="s">
        <v>1770</v>
      </c>
      <c r="E1014" s="86" t="s">
        <v>1771</v>
      </c>
      <c r="F1014" s="86" t="s">
        <v>1428</v>
      </c>
      <c r="G1014" s="89">
        <v>83975</v>
      </c>
      <c r="H1014" s="84" t="s">
        <v>1174</v>
      </c>
      <c r="I1014" s="84">
        <v>18</v>
      </c>
      <c r="J1014" s="83" t="s">
        <v>1175</v>
      </c>
      <c r="K1014" s="86" t="s">
        <v>1381</v>
      </c>
      <c r="L1014" s="86" t="s">
        <v>1382</v>
      </c>
    </row>
    <row r="1015" spans="1:12" s="31" customFormat="1" ht="15" customHeight="1" x14ac:dyDescent="0.25">
      <c r="A1015" s="87" t="str">
        <f>_xlfn.CONCAT(B1015,C1015)</f>
        <v>58513121</v>
      </c>
      <c r="B1015" s="86">
        <v>5851312</v>
      </c>
      <c r="C1015" s="86">
        <v>1</v>
      </c>
      <c r="D1015" s="86" t="s">
        <v>1792</v>
      </c>
      <c r="E1015" s="86">
        <v>21544971</v>
      </c>
      <c r="F1015" s="86" t="s">
        <v>1433</v>
      </c>
      <c r="G1015" s="89">
        <v>83975</v>
      </c>
      <c r="H1015" s="84" t="s">
        <v>1174</v>
      </c>
      <c r="I1015" s="84">
        <v>18</v>
      </c>
      <c r="J1015" s="83" t="s">
        <v>1175</v>
      </c>
      <c r="K1015" s="86" t="s">
        <v>1376</v>
      </c>
      <c r="L1015" s="86" t="s">
        <v>1377</v>
      </c>
    </row>
    <row r="1016" spans="1:12" s="31" customFormat="1" ht="15" customHeight="1" x14ac:dyDescent="0.25">
      <c r="A1016" s="87" t="str">
        <f>_xlfn.CONCAT(B1016,C1016)</f>
        <v>94899522</v>
      </c>
      <c r="B1016" s="86">
        <v>9489952</v>
      </c>
      <c r="C1016" s="86">
        <v>2</v>
      </c>
      <c r="D1016" s="86" t="s">
        <v>1810</v>
      </c>
      <c r="E1016" s="86" t="s">
        <v>1811</v>
      </c>
      <c r="F1016" s="86" t="s">
        <v>1428</v>
      </c>
      <c r="G1016" s="89">
        <v>83975</v>
      </c>
      <c r="H1016" s="84" t="s">
        <v>1174</v>
      </c>
      <c r="I1016" s="84">
        <v>18</v>
      </c>
      <c r="J1016" s="83" t="s">
        <v>1175</v>
      </c>
      <c r="K1016" s="86" t="s">
        <v>1377</v>
      </c>
      <c r="L1016" s="86" t="s">
        <v>1378</v>
      </c>
    </row>
    <row r="1017" spans="1:12" s="31" customFormat="1" ht="15" customHeight="1" x14ac:dyDescent="0.25">
      <c r="A1017" s="87" t="str">
        <f>_xlfn.CONCAT(B1017,C1017)</f>
        <v>88072061</v>
      </c>
      <c r="B1017" s="86">
        <v>8807206</v>
      </c>
      <c r="C1017" s="86">
        <v>1</v>
      </c>
      <c r="D1017" s="86" t="s">
        <v>1863</v>
      </c>
      <c r="E1017" s="86" t="s">
        <v>1864</v>
      </c>
      <c r="F1017" s="86" t="s">
        <v>1430</v>
      </c>
      <c r="G1017" s="89">
        <v>83975</v>
      </c>
      <c r="H1017" s="84" t="s">
        <v>1174</v>
      </c>
      <c r="I1017" s="84">
        <v>18</v>
      </c>
      <c r="J1017" s="83" t="s">
        <v>1175</v>
      </c>
      <c r="K1017" s="86" t="s">
        <v>1381</v>
      </c>
      <c r="L1017" s="86" t="s">
        <v>1382</v>
      </c>
    </row>
    <row r="1018" spans="1:12" s="31" customFormat="1" ht="15" customHeight="1" x14ac:dyDescent="0.25">
      <c r="A1018" s="87" t="str">
        <f>_xlfn.CONCAT(B1018,C1018)</f>
        <v>77621851</v>
      </c>
      <c r="B1018" s="86">
        <v>7762185</v>
      </c>
      <c r="C1018" s="86">
        <v>1</v>
      </c>
      <c r="D1018" s="86" t="s">
        <v>1946</v>
      </c>
      <c r="E1018" s="86">
        <v>17966040</v>
      </c>
      <c r="F1018" s="86" t="s">
        <v>1427</v>
      </c>
      <c r="G1018" s="89">
        <v>83975</v>
      </c>
      <c r="H1018" s="84" t="s">
        <v>1174</v>
      </c>
      <c r="I1018" s="84">
        <v>18</v>
      </c>
      <c r="J1018" s="83" t="s">
        <v>1175</v>
      </c>
      <c r="K1018" s="86" t="s">
        <v>1381</v>
      </c>
      <c r="L1018" s="86" t="s">
        <v>1382</v>
      </c>
    </row>
    <row r="1019" spans="1:12" s="31" customFormat="1" ht="15" customHeight="1" x14ac:dyDescent="0.25">
      <c r="A1019" s="87" t="str">
        <f>_xlfn.CONCAT(B1019,C1019)</f>
        <v>76599083</v>
      </c>
      <c r="B1019" s="86">
        <v>7659908</v>
      </c>
      <c r="C1019" s="86">
        <v>3</v>
      </c>
      <c r="D1019" s="86" t="s">
        <v>1986</v>
      </c>
      <c r="E1019" s="86">
        <v>15141953</v>
      </c>
      <c r="F1019" s="86" t="s">
        <v>1428</v>
      </c>
      <c r="G1019" s="89">
        <v>83975</v>
      </c>
      <c r="H1019" s="84" t="s">
        <v>1174</v>
      </c>
      <c r="I1019" s="84">
        <v>18</v>
      </c>
      <c r="J1019" s="83" t="s">
        <v>1175</v>
      </c>
      <c r="K1019" s="86" t="s">
        <v>1377</v>
      </c>
      <c r="L1019" s="86" t="s">
        <v>1378</v>
      </c>
    </row>
    <row r="1020" spans="1:12" s="31" customFormat="1" ht="15" customHeight="1" x14ac:dyDescent="0.25">
      <c r="A1020" s="87" t="str">
        <f>_xlfn.CONCAT(B1020,C1020)</f>
        <v>80007121</v>
      </c>
      <c r="B1020" s="86">
        <v>8000712</v>
      </c>
      <c r="C1020" s="86">
        <v>1</v>
      </c>
      <c r="D1020" s="86" t="s">
        <v>1994</v>
      </c>
      <c r="E1020" s="86">
        <v>22596539</v>
      </c>
      <c r="F1020" s="86" t="s">
        <v>1428</v>
      </c>
      <c r="G1020" s="89">
        <v>83975</v>
      </c>
      <c r="H1020" s="84" t="s">
        <v>1174</v>
      </c>
      <c r="I1020" s="84">
        <v>18</v>
      </c>
      <c r="J1020" s="83" t="s">
        <v>1175</v>
      </c>
      <c r="K1020" s="86" t="s">
        <v>1381</v>
      </c>
      <c r="L1020" s="86" t="s">
        <v>1382</v>
      </c>
    </row>
    <row r="1021" spans="1:12" s="31" customFormat="1" ht="15" customHeight="1" x14ac:dyDescent="0.25">
      <c r="A1021" s="87" t="str">
        <f>_xlfn.CONCAT(B1021,C1021)</f>
        <v>76697812</v>
      </c>
      <c r="B1021" s="86">
        <v>7669781</v>
      </c>
      <c r="C1021" s="86">
        <v>2</v>
      </c>
      <c r="D1021" s="86" t="s">
        <v>2052</v>
      </c>
      <c r="E1021" s="86">
        <v>20280394</v>
      </c>
      <c r="F1021" s="86" t="s">
        <v>1428</v>
      </c>
      <c r="G1021" s="89">
        <v>83975</v>
      </c>
      <c r="H1021" s="84" t="s">
        <v>1174</v>
      </c>
      <c r="I1021" s="84">
        <v>18</v>
      </c>
      <c r="J1021" s="83" t="s">
        <v>1175</v>
      </c>
      <c r="K1021" s="86" t="s">
        <v>1391</v>
      </c>
      <c r="L1021" s="86" t="s">
        <v>1416</v>
      </c>
    </row>
    <row r="1022" spans="1:12" s="31" customFormat="1" ht="15" customHeight="1" x14ac:dyDescent="0.25">
      <c r="A1022" s="87" t="str">
        <f>_xlfn.CONCAT(B1022,C1022)</f>
        <v>81671632</v>
      </c>
      <c r="B1022" s="86">
        <v>8167163</v>
      </c>
      <c r="C1022" s="86">
        <v>2</v>
      </c>
      <c r="D1022" s="86" t="s">
        <v>2147</v>
      </c>
      <c r="E1022" s="86" t="s">
        <v>2148</v>
      </c>
      <c r="F1022" s="86" t="s">
        <v>1428</v>
      </c>
      <c r="G1022" s="89">
        <v>83975</v>
      </c>
      <c r="H1022" s="84" t="s">
        <v>1174</v>
      </c>
      <c r="I1022" s="84">
        <v>18</v>
      </c>
      <c r="J1022" s="83" t="s">
        <v>1175</v>
      </c>
      <c r="K1022" s="86" t="s">
        <v>1381</v>
      </c>
      <c r="L1022" s="86" t="s">
        <v>1382</v>
      </c>
    </row>
    <row r="1023" spans="1:12" s="31" customFormat="1" ht="15" customHeight="1" x14ac:dyDescent="0.25">
      <c r="A1023" s="87" t="str">
        <f>_xlfn.CONCAT(B1023,C1023)</f>
        <v>128928652</v>
      </c>
      <c r="B1023" s="86">
        <v>12892865</v>
      </c>
      <c r="C1023" s="86">
        <v>2</v>
      </c>
      <c r="D1023" s="86" t="s">
        <v>2305</v>
      </c>
      <c r="E1023" s="86" t="s">
        <v>2306</v>
      </c>
      <c r="F1023" s="86" t="s">
        <v>1428</v>
      </c>
      <c r="G1023" s="89">
        <v>83975</v>
      </c>
      <c r="H1023" s="84" t="s">
        <v>1174</v>
      </c>
      <c r="I1023" s="84">
        <v>18</v>
      </c>
      <c r="J1023" s="83" t="s">
        <v>1175</v>
      </c>
      <c r="K1023" s="86" t="s">
        <v>1378</v>
      </c>
      <c r="L1023" s="86" t="s">
        <v>1381</v>
      </c>
    </row>
    <row r="1024" spans="1:12" s="31" customFormat="1" ht="15" customHeight="1" x14ac:dyDescent="0.25">
      <c r="A1024" s="87" t="str">
        <f>_xlfn.CONCAT(B1024,C1024)</f>
        <v>113836771</v>
      </c>
      <c r="B1024" s="86">
        <v>11383677</v>
      </c>
      <c r="C1024" s="86">
        <v>1</v>
      </c>
      <c r="D1024" s="86" t="s">
        <v>2346</v>
      </c>
      <c r="E1024" s="86" t="s">
        <v>2347</v>
      </c>
      <c r="F1024" s="86" t="s">
        <v>1428</v>
      </c>
      <c r="G1024" s="89">
        <v>83975</v>
      </c>
      <c r="H1024" s="84" t="s">
        <v>1174</v>
      </c>
      <c r="I1024" s="84">
        <v>18</v>
      </c>
      <c r="J1024" s="83" t="s">
        <v>1175</v>
      </c>
      <c r="K1024" s="86" t="s">
        <v>1378</v>
      </c>
      <c r="L1024" s="86" t="s">
        <v>1381</v>
      </c>
    </row>
    <row r="1025" spans="1:12" s="31" customFormat="1" ht="15" customHeight="1" x14ac:dyDescent="0.25">
      <c r="A1025" s="87" t="str">
        <f>_xlfn.CONCAT(B1025,C1025)</f>
        <v>118292172</v>
      </c>
      <c r="B1025" s="86">
        <v>11829217</v>
      </c>
      <c r="C1025" s="86">
        <v>2</v>
      </c>
      <c r="D1025" s="86" t="s">
        <v>2370</v>
      </c>
      <c r="E1025" s="86" t="s">
        <v>2371</v>
      </c>
      <c r="F1025" s="86" t="s">
        <v>1433</v>
      </c>
      <c r="G1025" s="89">
        <v>83975</v>
      </c>
      <c r="H1025" s="84" t="s">
        <v>1174</v>
      </c>
      <c r="I1025" s="84">
        <v>18</v>
      </c>
      <c r="J1025" s="83" t="s">
        <v>1175</v>
      </c>
      <c r="K1025" s="86" t="s">
        <v>1381</v>
      </c>
      <c r="L1025" s="86" t="s">
        <v>1382</v>
      </c>
    </row>
    <row r="1026" spans="1:12" s="31" customFormat="1" ht="15" customHeight="1" x14ac:dyDescent="0.25">
      <c r="A1026" s="87" t="str">
        <f>_xlfn.CONCAT(B1026,C1026)</f>
        <v>36996381</v>
      </c>
      <c r="B1026" s="86">
        <v>3699638</v>
      </c>
      <c r="C1026" s="86">
        <v>1</v>
      </c>
      <c r="D1026" s="86" t="s">
        <v>2413</v>
      </c>
      <c r="E1026" s="86" t="s">
        <v>2414</v>
      </c>
      <c r="F1026" s="86" t="s">
        <v>1433</v>
      </c>
      <c r="G1026" s="89">
        <v>83975</v>
      </c>
      <c r="H1026" s="84" t="s">
        <v>1174</v>
      </c>
      <c r="I1026" s="84">
        <v>18</v>
      </c>
      <c r="J1026" s="83" t="s">
        <v>1175</v>
      </c>
      <c r="K1026" s="86" t="s">
        <v>1381</v>
      </c>
      <c r="L1026" s="86" t="s">
        <v>1382</v>
      </c>
    </row>
    <row r="1027" spans="1:12" s="31" customFormat="1" ht="15" customHeight="1" x14ac:dyDescent="0.25">
      <c r="A1027" s="87" t="str">
        <f>_xlfn.CONCAT(B1027,C1027)</f>
        <v>80415931</v>
      </c>
      <c r="B1027" s="86">
        <v>8041593</v>
      </c>
      <c r="C1027" s="86">
        <v>1</v>
      </c>
      <c r="D1027" s="86" t="s">
        <v>2496</v>
      </c>
      <c r="E1027" s="86">
        <v>25505427</v>
      </c>
      <c r="F1027" s="86" t="s">
        <v>1428</v>
      </c>
      <c r="G1027" s="89">
        <v>83975</v>
      </c>
      <c r="H1027" s="84" t="s">
        <v>1174</v>
      </c>
      <c r="I1027" s="84">
        <v>18</v>
      </c>
      <c r="J1027" s="83" t="s">
        <v>1175</v>
      </c>
      <c r="K1027" s="86" t="s">
        <v>1377</v>
      </c>
      <c r="L1027" s="86" t="s">
        <v>1378</v>
      </c>
    </row>
    <row r="1028" spans="1:12" s="31" customFormat="1" ht="15" customHeight="1" x14ac:dyDescent="0.25">
      <c r="A1028" s="87" t="str">
        <f>_xlfn.CONCAT(B1028,C1028)</f>
        <v>77091581</v>
      </c>
      <c r="B1028" s="86">
        <v>7709158</v>
      </c>
      <c r="C1028" s="86">
        <v>1</v>
      </c>
      <c r="D1028" s="86" t="s">
        <v>2552</v>
      </c>
      <c r="E1028" s="86" t="s">
        <v>2553</v>
      </c>
      <c r="F1028" s="86" t="s">
        <v>1433</v>
      </c>
      <c r="G1028" s="89">
        <v>83975</v>
      </c>
      <c r="H1028" s="84" t="s">
        <v>1174</v>
      </c>
      <c r="I1028" s="84">
        <v>18</v>
      </c>
      <c r="J1028" s="83" t="s">
        <v>1175</v>
      </c>
      <c r="K1028" s="86" t="s">
        <v>1381</v>
      </c>
      <c r="L1028" s="86" t="s">
        <v>1382</v>
      </c>
    </row>
    <row r="1029" spans="1:12" s="31" customFormat="1" ht="15" customHeight="1" x14ac:dyDescent="0.25">
      <c r="A1029" s="87" t="str">
        <f>_xlfn.CONCAT(B1029,C1029)</f>
        <v>80507521</v>
      </c>
      <c r="B1029" s="86">
        <v>8050752</v>
      </c>
      <c r="C1029" s="86">
        <v>1</v>
      </c>
      <c r="D1029" s="86" t="s">
        <v>2603</v>
      </c>
      <c r="E1029" s="86" t="s">
        <v>2604</v>
      </c>
      <c r="F1029" s="86" t="s">
        <v>1428</v>
      </c>
      <c r="G1029" s="89">
        <v>83975</v>
      </c>
      <c r="H1029" s="84" t="s">
        <v>1174</v>
      </c>
      <c r="I1029" s="84">
        <v>18</v>
      </c>
      <c r="J1029" s="83" t="s">
        <v>1175</v>
      </c>
      <c r="K1029" s="86" t="s">
        <v>1378</v>
      </c>
      <c r="L1029" s="86" t="s">
        <v>1381</v>
      </c>
    </row>
    <row r="1030" spans="1:12" s="31" customFormat="1" ht="15" customHeight="1" x14ac:dyDescent="0.25">
      <c r="A1030" s="87" t="str">
        <f>_xlfn.CONCAT(B1030,C1030)</f>
        <v>92512121</v>
      </c>
      <c r="B1030" s="86">
        <v>9251212</v>
      </c>
      <c r="C1030" s="86">
        <v>1</v>
      </c>
      <c r="D1030" s="86" t="s">
        <v>2652</v>
      </c>
      <c r="E1030" s="86" t="s">
        <v>2653</v>
      </c>
      <c r="F1030" s="86" t="s">
        <v>1433</v>
      </c>
      <c r="G1030" s="89">
        <v>83975</v>
      </c>
      <c r="H1030" s="84" t="s">
        <v>1174</v>
      </c>
      <c r="I1030" s="84">
        <v>18</v>
      </c>
      <c r="J1030" s="83" t="s">
        <v>1175</v>
      </c>
      <c r="K1030" s="86" t="s">
        <v>1381</v>
      </c>
      <c r="L1030" s="86" t="s">
        <v>1382</v>
      </c>
    </row>
    <row r="1031" spans="1:12" s="31" customFormat="1" ht="15" customHeight="1" x14ac:dyDescent="0.25">
      <c r="A1031" s="87" t="str">
        <f>_xlfn.CONCAT(B1031,C1031)</f>
        <v>76700002</v>
      </c>
      <c r="B1031" s="86">
        <v>7670000</v>
      </c>
      <c r="C1031" s="86">
        <v>2</v>
      </c>
      <c r="D1031" s="86" t="s">
        <v>2715</v>
      </c>
      <c r="E1031" s="86" t="s">
        <v>2716</v>
      </c>
      <c r="F1031" s="86" t="s">
        <v>1427</v>
      </c>
      <c r="G1031" s="89">
        <v>83975</v>
      </c>
      <c r="H1031" s="84" t="s">
        <v>1174</v>
      </c>
      <c r="I1031" s="84">
        <v>18</v>
      </c>
      <c r="J1031" s="83" t="s">
        <v>1175</v>
      </c>
      <c r="K1031" s="86" t="s">
        <v>1376</v>
      </c>
      <c r="L1031" s="86" t="s">
        <v>1377</v>
      </c>
    </row>
    <row r="1032" spans="1:12" s="31" customFormat="1" ht="15" customHeight="1" x14ac:dyDescent="0.25">
      <c r="A1032" s="87" t="str">
        <f>_xlfn.CONCAT(B1032,C1032)</f>
        <v>90473231</v>
      </c>
      <c r="B1032" s="86">
        <v>9047323</v>
      </c>
      <c r="C1032" s="86">
        <v>1</v>
      </c>
      <c r="D1032" s="86" t="s">
        <v>2785</v>
      </c>
      <c r="E1032" s="86" t="s">
        <v>2786</v>
      </c>
      <c r="F1032" s="86" t="s">
        <v>1428</v>
      </c>
      <c r="G1032" s="89">
        <v>83975</v>
      </c>
      <c r="H1032" s="84" t="s">
        <v>1174</v>
      </c>
      <c r="I1032" s="84">
        <v>18</v>
      </c>
      <c r="J1032" s="83" t="s">
        <v>1175</v>
      </c>
      <c r="K1032" s="86" t="s">
        <v>1381</v>
      </c>
      <c r="L1032" s="86" t="s">
        <v>1382</v>
      </c>
    </row>
    <row r="1033" spans="1:12" s="31" customFormat="1" ht="15" customHeight="1" x14ac:dyDescent="0.25">
      <c r="A1033" s="87" t="str">
        <f>_xlfn.CONCAT(B1033,C1033)</f>
        <v>118264354</v>
      </c>
      <c r="B1033" s="86">
        <v>11826435</v>
      </c>
      <c r="C1033" s="86">
        <v>4</v>
      </c>
      <c r="D1033" s="86" t="s">
        <v>2874</v>
      </c>
      <c r="E1033" s="86" t="s">
        <v>2875</v>
      </c>
      <c r="F1033" s="86" t="s">
        <v>1428</v>
      </c>
      <c r="G1033" s="89">
        <v>83975</v>
      </c>
      <c r="H1033" s="84" t="s">
        <v>1174</v>
      </c>
      <c r="I1033" s="84">
        <v>18</v>
      </c>
      <c r="J1033" s="83" t="s">
        <v>1175</v>
      </c>
      <c r="K1033" s="86" t="s">
        <v>1376</v>
      </c>
      <c r="L1033" s="86" t="s">
        <v>1377</v>
      </c>
    </row>
    <row r="1034" spans="1:12" s="31" customFormat="1" ht="15" customHeight="1" x14ac:dyDescent="0.25">
      <c r="A1034" s="87" t="str">
        <f>_xlfn.CONCAT(B1034,C1034)</f>
        <v>79307441</v>
      </c>
      <c r="B1034" s="86">
        <v>7930744</v>
      </c>
      <c r="C1034" s="86">
        <v>1</v>
      </c>
      <c r="D1034" s="86" t="s">
        <v>2926</v>
      </c>
      <c r="E1034" s="86" t="s">
        <v>2927</v>
      </c>
      <c r="F1034" s="86" t="s">
        <v>1428</v>
      </c>
      <c r="G1034" s="89">
        <v>83975</v>
      </c>
      <c r="H1034" s="84" t="s">
        <v>1174</v>
      </c>
      <c r="I1034" s="84">
        <v>18</v>
      </c>
      <c r="J1034" s="83" t="s">
        <v>1175</v>
      </c>
      <c r="K1034" s="86" t="s">
        <v>1389</v>
      </c>
      <c r="L1034" s="86" t="s">
        <v>1387</v>
      </c>
    </row>
    <row r="1035" spans="1:12" s="31" customFormat="1" ht="15" customHeight="1" x14ac:dyDescent="0.25">
      <c r="A1035" s="87" t="str">
        <f>_xlfn.CONCAT(B1035,C1035)</f>
        <v>77400252</v>
      </c>
      <c r="B1035" s="86">
        <v>7740025</v>
      </c>
      <c r="C1035" s="86">
        <v>2</v>
      </c>
      <c r="D1035" s="86" t="s">
        <v>2958</v>
      </c>
      <c r="E1035" s="86" t="s">
        <v>2959</v>
      </c>
      <c r="F1035" s="86" t="s">
        <v>1428</v>
      </c>
      <c r="G1035" s="89">
        <v>83975</v>
      </c>
      <c r="H1035" s="84" t="s">
        <v>1174</v>
      </c>
      <c r="I1035" s="84">
        <v>18</v>
      </c>
      <c r="J1035" s="83" t="s">
        <v>1175</v>
      </c>
      <c r="K1035" s="86" t="s">
        <v>1381</v>
      </c>
      <c r="L1035" s="86" t="s">
        <v>1382</v>
      </c>
    </row>
    <row r="1036" spans="1:12" s="31" customFormat="1" ht="15" customHeight="1" x14ac:dyDescent="0.25">
      <c r="A1036" s="87" t="str">
        <f>_xlfn.CONCAT(B1036,C1036)</f>
        <v>78432402</v>
      </c>
      <c r="B1036" s="86">
        <v>7843240</v>
      </c>
      <c r="C1036" s="86">
        <v>2</v>
      </c>
      <c r="D1036" s="86" t="s">
        <v>3207</v>
      </c>
      <c r="E1036" s="86" t="s">
        <v>3208</v>
      </c>
      <c r="F1036" s="86" t="s">
        <v>1433</v>
      </c>
      <c r="G1036" s="89">
        <v>83975</v>
      </c>
      <c r="H1036" s="84" t="s">
        <v>1174</v>
      </c>
      <c r="I1036" s="84">
        <v>18</v>
      </c>
      <c r="J1036" s="83" t="s">
        <v>1175</v>
      </c>
      <c r="K1036" s="86" t="s">
        <v>1381</v>
      </c>
      <c r="L1036" s="86" t="s">
        <v>1382</v>
      </c>
    </row>
    <row r="1037" spans="1:12" s="31" customFormat="1" ht="15" customHeight="1" x14ac:dyDescent="0.25">
      <c r="A1037" s="87" t="str">
        <f>_xlfn.CONCAT(B1037,C1037)</f>
        <v>47803711</v>
      </c>
      <c r="B1037" s="86">
        <v>4780371</v>
      </c>
      <c r="C1037" s="86">
        <v>1</v>
      </c>
      <c r="D1037" s="86" t="s">
        <v>3393</v>
      </c>
      <c r="E1037" s="86" t="s">
        <v>3394</v>
      </c>
      <c r="F1037" s="86" t="s">
        <v>1427</v>
      </c>
      <c r="G1037" s="89">
        <v>83975</v>
      </c>
      <c r="H1037" s="84" t="s">
        <v>1174</v>
      </c>
      <c r="I1037" s="84">
        <v>18</v>
      </c>
      <c r="J1037" s="83" t="s">
        <v>1175</v>
      </c>
      <c r="K1037" s="86" t="s">
        <v>1382</v>
      </c>
      <c r="L1037" s="86" t="s">
        <v>1383</v>
      </c>
    </row>
    <row r="1038" spans="1:12" s="31" customFormat="1" ht="15" customHeight="1" x14ac:dyDescent="0.25">
      <c r="A1038" s="87" t="str">
        <f>_xlfn.CONCAT(B1038,C1038)</f>
        <v>90852101</v>
      </c>
      <c r="B1038" s="86">
        <v>9085210</v>
      </c>
      <c r="C1038" s="86">
        <v>1</v>
      </c>
      <c r="D1038" s="86" t="s">
        <v>3397</v>
      </c>
      <c r="E1038" s="86" t="s">
        <v>3398</v>
      </c>
      <c r="F1038" s="86" t="s">
        <v>1433</v>
      </c>
      <c r="G1038" s="89">
        <v>83975</v>
      </c>
      <c r="H1038" s="84" t="s">
        <v>1174</v>
      </c>
      <c r="I1038" s="84">
        <v>18</v>
      </c>
      <c r="J1038" s="83" t="s">
        <v>1175</v>
      </c>
      <c r="K1038" s="86" t="s">
        <v>1381</v>
      </c>
      <c r="L1038" s="86" t="s">
        <v>1382</v>
      </c>
    </row>
    <row r="1039" spans="1:12" s="31" customFormat="1" ht="15" customHeight="1" x14ac:dyDescent="0.25">
      <c r="A1039" s="87" t="str">
        <f>_xlfn.CONCAT(B1039,C1039)</f>
        <v>80003351</v>
      </c>
      <c r="B1039" s="86">
        <v>8000335</v>
      </c>
      <c r="C1039" s="86">
        <v>1</v>
      </c>
      <c r="D1039" s="86" t="s">
        <v>3678</v>
      </c>
      <c r="E1039" s="86" t="s">
        <v>3679</v>
      </c>
      <c r="F1039" s="86" t="s">
        <v>1433</v>
      </c>
      <c r="G1039" s="89">
        <v>83975</v>
      </c>
      <c r="H1039" s="84" t="s">
        <v>1174</v>
      </c>
      <c r="I1039" s="84">
        <v>18</v>
      </c>
      <c r="J1039" s="83" t="s">
        <v>1175</v>
      </c>
      <c r="K1039" s="86" t="s">
        <v>1375</v>
      </c>
      <c r="L1039" s="86" t="s">
        <v>1376</v>
      </c>
    </row>
    <row r="1040" spans="1:12" s="31" customFormat="1" ht="15" customHeight="1" x14ac:dyDescent="0.25">
      <c r="A1040" s="87" t="str">
        <f>_xlfn.CONCAT(B1040,C1040)</f>
        <v>113703001</v>
      </c>
      <c r="B1040" s="86">
        <v>11370300</v>
      </c>
      <c r="C1040" s="86">
        <v>1</v>
      </c>
      <c r="D1040" s="86" t="s">
        <v>3742</v>
      </c>
      <c r="E1040" s="86" t="s">
        <v>3743</v>
      </c>
      <c r="F1040" s="86" t="s">
        <v>1428</v>
      </c>
      <c r="G1040" s="89">
        <v>83975</v>
      </c>
      <c r="H1040" s="84" t="s">
        <v>1174</v>
      </c>
      <c r="I1040" s="84">
        <v>18</v>
      </c>
      <c r="J1040" s="83" t="s">
        <v>1175</v>
      </c>
      <c r="K1040" s="86" t="s">
        <v>1376</v>
      </c>
      <c r="L1040" s="86" t="s">
        <v>1377</v>
      </c>
    </row>
    <row r="1041" spans="1:12" s="31" customFormat="1" ht="15" customHeight="1" x14ac:dyDescent="0.25">
      <c r="A1041" s="87" t="str">
        <f>_xlfn.CONCAT(B1041,C1041)</f>
        <v>77767202</v>
      </c>
      <c r="B1041" s="86">
        <v>7776720</v>
      </c>
      <c r="C1041" s="86">
        <v>2</v>
      </c>
      <c r="D1041" s="86" t="s">
        <v>3749</v>
      </c>
      <c r="E1041" s="86" t="s">
        <v>3750</v>
      </c>
      <c r="F1041" s="86" t="s">
        <v>1428</v>
      </c>
      <c r="G1041" s="89">
        <v>83975</v>
      </c>
      <c r="H1041" s="84" t="s">
        <v>1174</v>
      </c>
      <c r="I1041" s="84">
        <v>18</v>
      </c>
      <c r="J1041" s="83" t="s">
        <v>1175</v>
      </c>
      <c r="K1041" s="86" t="s">
        <v>1377</v>
      </c>
      <c r="L1041" s="86" t="s">
        <v>1378</v>
      </c>
    </row>
    <row r="1042" spans="1:12" s="31" customFormat="1" ht="15" customHeight="1" x14ac:dyDescent="0.25">
      <c r="A1042" s="87" t="str">
        <f>_xlfn.CONCAT(B1042,C1042)</f>
        <v>91295951</v>
      </c>
      <c r="B1042" s="86">
        <v>9129595</v>
      </c>
      <c r="C1042" s="86">
        <v>1</v>
      </c>
      <c r="D1042" s="86" t="s">
        <v>3775</v>
      </c>
      <c r="E1042" s="86">
        <v>22690629</v>
      </c>
      <c r="F1042" s="86" t="s">
        <v>1433</v>
      </c>
      <c r="G1042" s="89">
        <v>83975</v>
      </c>
      <c r="H1042" s="84" t="s">
        <v>1174</v>
      </c>
      <c r="I1042" s="84">
        <v>18</v>
      </c>
      <c r="J1042" s="83" t="s">
        <v>1175</v>
      </c>
      <c r="K1042" s="86" t="s">
        <v>1381</v>
      </c>
      <c r="L1042" s="86" t="s">
        <v>1382</v>
      </c>
    </row>
    <row r="1043" spans="1:12" s="31" customFormat="1" ht="15" customHeight="1" x14ac:dyDescent="0.25">
      <c r="A1043" s="87" t="str">
        <f>_xlfn.CONCAT(B1043,C1043)</f>
        <v>77649001</v>
      </c>
      <c r="B1043" s="86">
        <v>7764900</v>
      </c>
      <c r="C1043" s="86">
        <v>1</v>
      </c>
      <c r="D1043" s="86" t="s">
        <v>3797</v>
      </c>
      <c r="E1043" s="86">
        <v>12624935</v>
      </c>
      <c r="F1043" s="86" t="s">
        <v>1427</v>
      </c>
      <c r="G1043" s="89">
        <v>83975</v>
      </c>
      <c r="H1043" s="84" t="s">
        <v>1174</v>
      </c>
      <c r="I1043" s="84">
        <v>18</v>
      </c>
      <c r="J1043" s="83" t="s">
        <v>1175</v>
      </c>
      <c r="K1043" s="86" t="s">
        <v>1378</v>
      </c>
      <c r="L1043" s="86" t="s">
        <v>1381</v>
      </c>
    </row>
    <row r="1044" spans="1:12" s="31" customFormat="1" ht="15" customHeight="1" x14ac:dyDescent="0.25">
      <c r="A1044" s="87" t="str">
        <f>_xlfn.CONCAT(B1044,C1044)</f>
        <v>90579001</v>
      </c>
      <c r="B1044" s="86">
        <v>9057900</v>
      </c>
      <c r="C1044" s="86">
        <v>1</v>
      </c>
      <c r="D1044" s="86" t="s">
        <v>3827</v>
      </c>
      <c r="E1044" s="86" t="s">
        <v>3828</v>
      </c>
      <c r="F1044" s="86" t="s">
        <v>1428</v>
      </c>
      <c r="G1044" s="89">
        <v>83975</v>
      </c>
      <c r="H1044" s="84" t="s">
        <v>1174</v>
      </c>
      <c r="I1044" s="84">
        <v>18</v>
      </c>
      <c r="J1044" s="83" t="s">
        <v>1175</v>
      </c>
      <c r="K1044" s="86" t="s">
        <v>1381</v>
      </c>
      <c r="L1044" s="86" t="s">
        <v>1382</v>
      </c>
    </row>
    <row r="1045" spans="1:12" s="31" customFormat="1" ht="15" customHeight="1" x14ac:dyDescent="0.25">
      <c r="A1045" s="87" t="str">
        <f>_xlfn.CONCAT(B1045,C1045)</f>
        <v>76912453</v>
      </c>
      <c r="B1045" s="86">
        <v>7691245</v>
      </c>
      <c r="C1045" s="86">
        <v>3</v>
      </c>
      <c r="D1045" s="86" t="s">
        <v>3829</v>
      </c>
      <c r="E1045" s="86">
        <v>214120727</v>
      </c>
      <c r="F1045" s="86" t="s">
        <v>1428</v>
      </c>
      <c r="G1045" s="89">
        <v>83975</v>
      </c>
      <c r="H1045" s="84" t="s">
        <v>1174</v>
      </c>
      <c r="I1045" s="84">
        <v>18</v>
      </c>
      <c r="J1045" s="83" t="s">
        <v>1175</v>
      </c>
      <c r="K1045" s="86" t="s">
        <v>1378</v>
      </c>
      <c r="L1045" s="86" t="s">
        <v>1381</v>
      </c>
    </row>
    <row r="1046" spans="1:12" s="31" customFormat="1" ht="15" customHeight="1" x14ac:dyDescent="0.25">
      <c r="A1046" s="87" t="str">
        <f>_xlfn.CONCAT(B1046,C1046)</f>
        <v>78774072</v>
      </c>
      <c r="B1046" s="86">
        <v>7877407</v>
      </c>
      <c r="C1046" s="86">
        <v>2</v>
      </c>
      <c r="D1046" s="86" t="s">
        <v>3872</v>
      </c>
      <c r="E1046" s="86" t="s">
        <v>3873</v>
      </c>
      <c r="F1046" s="86" t="s">
        <v>1428</v>
      </c>
      <c r="G1046" s="89">
        <v>83975</v>
      </c>
      <c r="H1046" s="84" t="s">
        <v>1174</v>
      </c>
      <c r="I1046" s="84">
        <v>18</v>
      </c>
      <c r="J1046" s="83" t="s">
        <v>1175</v>
      </c>
      <c r="K1046" s="86" t="s">
        <v>1375</v>
      </c>
      <c r="L1046" s="86" t="s">
        <v>1376</v>
      </c>
    </row>
    <row r="1047" spans="1:12" s="31" customFormat="1" ht="15" customHeight="1" x14ac:dyDescent="0.25">
      <c r="A1047" s="87" t="str">
        <f>_xlfn.CONCAT(B1047,C1047)</f>
        <v>88821741</v>
      </c>
      <c r="B1047" s="86">
        <v>8882174</v>
      </c>
      <c r="C1047" s="86">
        <v>1</v>
      </c>
      <c r="D1047" s="86" t="s">
        <v>3906</v>
      </c>
      <c r="E1047" s="86">
        <v>18788433</v>
      </c>
      <c r="F1047" s="86" t="s">
        <v>1428</v>
      </c>
      <c r="G1047" s="89">
        <v>83975</v>
      </c>
      <c r="H1047" s="84" t="s">
        <v>1174</v>
      </c>
      <c r="I1047" s="84">
        <v>18</v>
      </c>
      <c r="J1047" s="83" t="s">
        <v>1175</v>
      </c>
      <c r="K1047" s="86" t="s">
        <v>1381</v>
      </c>
      <c r="L1047" s="86" t="s">
        <v>1382</v>
      </c>
    </row>
    <row r="1048" spans="1:12" s="31" customFormat="1" ht="15" customHeight="1" x14ac:dyDescent="0.25">
      <c r="A1048" s="87" t="str">
        <f>_xlfn.CONCAT(B1048,C1048)</f>
        <v>35587823</v>
      </c>
      <c r="B1048" s="86">
        <v>3558782</v>
      </c>
      <c r="C1048" s="86">
        <v>3</v>
      </c>
      <c r="D1048" s="86" t="s">
        <v>3974</v>
      </c>
      <c r="E1048" s="86" t="s">
        <v>3975</v>
      </c>
      <c r="F1048" s="86" t="s">
        <v>1429</v>
      </c>
      <c r="G1048" s="89">
        <v>83975</v>
      </c>
      <c r="H1048" s="84" t="s">
        <v>1174</v>
      </c>
      <c r="I1048" s="84">
        <v>18</v>
      </c>
      <c r="J1048" s="83" t="s">
        <v>1175</v>
      </c>
      <c r="K1048" s="86" t="s">
        <v>1416</v>
      </c>
      <c r="L1048" s="86" t="s">
        <v>1419</v>
      </c>
    </row>
    <row r="1049" spans="1:12" s="31" customFormat="1" ht="15" customHeight="1" x14ac:dyDescent="0.25">
      <c r="A1049" s="87" t="str">
        <f>_xlfn.CONCAT(B1049,C1049)</f>
        <v>78994762</v>
      </c>
      <c r="B1049" s="86">
        <v>7899476</v>
      </c>
      <c r="C1049" s="86">
        <v>2</v>
      </c>
      <c r="D1049" s="86" t="s">
        <v>4009</v>
      </c>
      <c r="E1049" s="86" t="s">
        <v>4010</v>
      </c>
      <c r="F1049" s="86" t="s">
        <v>1428</v>
      </c>
      <c r="G1049" s="89">
        <v>83975</v>
      </c>
      <c r="H1049" s="84" t="s">
        <v>1174</v>
      </c>
      <c r="I1049" s="84">
        <v>18</v>
      </c>
      <c r="J1049" s="83" t="s">
        <v>1175</v>
      </c>
      <c r="K1049" s="86" t="s">
        <v>1377</v>
      </c>
      <c r="L1049" s="86" t="s">
        <v>1378</v>
      </c>
    </row>
    <row r="1050" spans="1:12" s="31" customFormat="1" ht="15" customHeight="1" x14ac:dyDescent="0.25">
      <c r="A1050" s="87" t="str">
        <f>_xlfn.CONCAT(B1050,C1050)</f>
        <v>77407002</v>
      </c>
      <c r="B1050" s="86">
        <v>7740700</v>
      </c>
      <c r="C1050" s="86">
        <v>2</v>
      </c>
      <c r="D1050" s="86" t="s">
        <v>4243</v>
      </c>
      <c r="E1050" s="86" t="s">
        <v>4244</v>
      </c>
      <c r="F1050" s="86" t="s">
        <v>1428</v>
      </c>
      <c r="G1050" s="89">
        <v>83975</v>
      </c>
      <c r="H1050" s="84" t="s">
        <v>1174</v>
      </c>
      <c r="I1050" s="84">
        <v>18</v>
      </c>
      <c r="J1050" s="83" t="s">
        <v>1175</v>
      </c>
      <c r="K1050" s="86" t="s">
        <v>1381</v>
      </c>
      <c r="L1050" s="86" t="s">
        <v>1382</v>
      </c>
    </row>
    <row r="1051" spans="1:12" s="31" customFormat="1" ht="15" customHeight="1" x14ac:dyDescent="0.25">
      <c r="A1051" s="87" t="str">
        <f>_xlfn.CONCAT(B1051,C1051)</f>
        <v>78053912</v>
      </c>
      <c r="B1051" s="86">
        <v>7805391</v>
      </c>
      <c r="C1051" s="86">
        <v>2</v>
      </c>
      <c r="D1051" s="86" t="s">
        <v>4258</v>
      </c>
      <c r="E1051" s="86" t="s">
        <v>4259</v>
      </c>
      <c r="F1051" s="86" t="s">
        <v>1428</v>
      </c>
      <c r="G1051" s="89">
        <v>83975</v>
      </c>
      <c r="H1051" s="84" t="s">
        <v>1174</v>
      </c>
      <c r="I1051" s="84">
        <v>18</v>
      </c>
      <c r="J1051" s="83" t="s">
        <v>1175</v>
      </c>
      <c r="K1051" s="86" t="s">
        <v>1382</v>
      </c>
      <c r="L1051" s="86" t="s">
        <v>1383</v>
      </c>
    </row>
    <row r="1052" spans="1:12" s="31" customFormat="1" ht="15" customHeight="1" x14ac:dyDescent="0.25">
      <c r="A1052" s="87" t="str">
        <f>_xlfn.CONCAT(B1052,C1052)</f>
        <v>90272101</v>
      </c>
      <c r="B1052" s="86">
        <v>9027210</v>
      </c>
      <c r="C1052" s="86">
        <v>1</v>
      </c>
      <c r="D1052" s="86" t="s">
        <v>4346</v>
      </c>
      <c r="E1052" s="86" t="s">
        <v>4347</v>
      </c>
      <c r="F1052" s="86" t="s">
        <v>1428</v>
      </c>
      <c r="G1052" s="89">
        <v>83975</v>
      </c>
      <c r="H1052" s="84" t="s">
        <v>1174</v>
      </c>
      <c r="I1052" s="84">
        <v>18</v>
      </c>
      <c r="J1052" s="83" t="s">
        <v>1175</v>
      </c>
      <c r="K1052" s="86" t="s">
        <v>1378</v>
      </c>
      <c r="L1052" s="86" t="s">
        <v>1381</v>
      </c>
    </row>
    <row r="1053" spans="1:12" s="31" customFormat="1" ht="15" customHeight="1" x14ac:dyDescent="0.25">
      <c r="A1053" s="87" t="str">
        <f>_xlfn.CONCAT(B1053,C1053)</f>
        <v>91203481</v>
      </c>
      <c r="B1053" s="86">
        <v>9120348</v>
      </c>
      <c r="C1053" s="86">
        <v>1</v>
      </c>
      <c r="D1053" s="86" t="s">
        <v>4392</v>
      </c>
      <c r="E1053" s="86">
        <v>21764605</v>
      </c>
      <c r="F1053" s="86" t="s">
        <v>1433</v>
      </c>
      <c r="G1053" s="89">
        <v>83975</v>
      </c>
      <c r="H1053" s="84" t="s">
        <v>1174</v>
      </c>
      <c r="I1053" s="84">
        <v>18</v>
      </c>
      <c r="J1053" s="83" t="s">
        <v>1175</v>
      </c>
      <c r="K1053" s="86" t="s">
        <v>1381</v>
      </c>
      <c r="L1053" s="86" t="s">
        <v>1382</v>
      </c>
    </row>
    <row r="1054" spans="1:12" s="31" customFormat="1" ht="15" customHeight="1" x14ac:dyDescent="0.25">
      <c r="A1054" s="87" t="str">
        <f>_xlfn.CONCAT(B1054,C1054)</f>
        <v>117360451</v>
      </c>
      <c r="B1054" s="86">
        <v>11736045</v>
      </c>
      <c r="C1054" s="86">
        <v>1</v>
      </c>
      <c r="D1054" s="86" t="s">
        <v>4437</v>
      </c>
      <c r="E1054" s="86" t="s">
        <v>4438</v>
      </c>
      <c r="F1054" s="86" t="s">
        <v>1428</v>
      </c>
      <c r="G1054" s="89">
        <v>83975</v>
      </c>
      <c r="H1054" s="84" t="s">
        <v>1174</v>
      </c>
      <c r="I1054" s="84">
        <v>18</v>
      </c>
      <c r="J1054" s="83" t="s">
        <v>1175</v>
      </c>
      <c r="K1054" s="86" t="s">
        <v>1389</v>
      </c>
      <c r="L1054" s="86" t="s">
        <v>1387</v>
      </c>
    </row>
    <row r="1055" spans="1:12" s="31" customFormat="1" ht="15" customHeight="1" x14ac:dyDescent="0.25">
      <c r="A1055" s="87" t="str">
        <f>_xlfn.CONCAT(B1055,C1055)</f>
        <v>121832224</v>
      </c>
      <c r="B1055" s="86">
        <v>12183222</v>
      </c>
      <c r="C1055" s="86">
        <v>4</v>
      </c>
      <c r="D1055" s="86" t="s">
        <v>1449</v>
      </c>
      <c r="E1055" s="86" t="s">
        <v>1450</v>
      </c>
      <c r="F1055" s="86" t="s">
        <v>1428</v>
      </c>
      <c r="G1055" s="89">
        <v>84464</v>
      </c>
      <c r="H1055" s="84" t="s">
        <v>1181</v>
      </c>
      <c r="I1055" s="84">
        <v>22</v>
      </c>
      <c r="J1055" s="83" t="s">
        <v>1182</v>
      </c>
      <c r="K1055" s="86" t="s">
        <v>1416</v>
      </c>
      <c r="L1055" s="86" t="s">
        <v>1419</v>
      </c>
    </row>
    <row r="1056" spans="1:12" s="31" customFormat="1" ht="15" customHeight="1" x14ac:dyDescent="0.25">
      <c r="A1056" s="87" t="str">
        <f>_xlfn.CONCAT(B1056,C1056)</f>
        <v>91461921</v>
      </c>
      <c r="B1056" s="86">
        <v>9146192</v>
      </c>
      <c r="C1056" s="86">
        <v>1</v>
      </c>
      <c r="D1056" s="86" t="s">
        <v>1496</v>
      </c>
      <c r="E1056" s="86" t="s">
        <v>1497</v>
      </c>
      <c r="F1056" s="86" t="s">
        <v>1433</v>
      </c>
      <c r="G1056" s="89">
        <v>84464</v>
      </c>
      <c r="H1056" s="84" t="s">
        <v>1181</v>
      </c>
      <c r="I1056" s="84">
        <v>22</v>
      </c>
      <c r="J1056" s="83" t="s">
        <v>1182</v>
      </c>
      <c r="K1056" s="86" t="s">
        <v>1375</v>
      </c>
      <c r="L1056" s="86" t="s">
        <v>1376</v>
      </c>
    </row>
    <row r="1057" spans="1:12" s="31" customFormat="1" ht="15" customHeight="1" x14ac:dyDescent="0.25">
      <c r="A1057" s="87" t="str">
        <f>_xlfn.CONCAT(B1057,C1057)</f>
        <v>72865452</v>
      </c>
      <c r="B1057" s="86">
        <v>7286545</v>
      </c>
      <c r="C1057" s="86">
        <v>2</v>
      </c>
      <c r="D1057" s="86" t="s">
        <v>1529</v>
      </c>
      <c r="E1057" s="86" t="s">
        <v>1530</v>
      </c>
      <c r="F1057" s="86" t="s">
        <v>1428</v>
      </c>
      <c r="G1057" s="89">
        <v>84464</v>
      </c>
      <c r="H1057" s="84" t="s">
        <v>1181</v>
      </c>
      <c r="I1057" s="84">
        <v>22</v>
      </c>
      <c r="J1057" s="83" t="s">
        <v>1182</v>
      </c>
      <c r="K1057" s="86" t="s">
        <v>1376</v>
      </c>
      <c r="L1057" s="86" t="s">
        <v>1377</v>
      </c>
    </row>
    <row r="1058" spans="1:12" s="31" customFormat="1" ht="15" customHeight="1" x14ac:dyDescent="0.25">
      <c r="A1058" s="87" t="str">
        <f>_xlfn.CONCAT(B1058,C1058)</f>
        <v>114302301</v>
      </c>
      <c r="B1058" s="86">
        <v>11430230</v>
      </c>
      <c r="C1058" s="86">
        <v>1</v>
      </c>
      <c r="D1058" s="86" t="s">
        <v>1893</v>
      </c>
      <c r="E1058" s="86" t="s">
        <v>1894</v>
      </c>
      <c r="F1058" s="86" t="s">
        <v>1428</v>
      </c>
      <c r="G1058" s="89">
        <v>84464</v>
      </c>
      <c r="H1058" s="84" t="s">
        <v>1181</v>
      </c>
      <c r="I1058" s="84">
        <v>22</v>
      </c>
      <c r="J1058" s="83" t="s">
        <v>1182</v>
      </c>
      <c r="K1058" s="86" t="s">
        <v>1424</v>
      </c>
      <c r="L1058" s="86" t="s">
        <v>1375</v>
      </c>
    </row>
    <row r="1059" spans="1:12" s="31" customFormat="1" ht="15" customHeight="1" x14ac:dyDescent="0.25">
      <c r="A1059" s="87" t="str">
        <f>_xlfn.CONCAT(B1059,C1059)</f>
        <v>71533021</v>
      </c>
      <c r="B1059" s="86">
        <v>7153302</v>
      </c>
      <c r="C1059" s="86">
        <v>1</v>
      </c>
      <c r="D1059" s="86" t="s">
        <v>2180</v>
      </c>
      <c r="E1059" s="86" t="s">
        <v>2181</v>
      </c>
      <c r="F1059" s="86" t="s">
        <v>1433</v>
      </c>
      <c r="G1059" s="89">
        <v>84464</v>
      </c>
      <c r="H1059" s="84" t="s">
        <v>1181</v>
      </c>
      <c r="I1059" s="84">
        <v>22</v>
      </c>
      <c r="J1059" s="83" t="s">
        <v>1182</v>
      </c>
      <c r="K1059" s="86" t="s">
        <v>1381</v>
      </c>
      <c r="L1059" s="86" t="s">
        <v>1382</v>
      </c>
    </row>
    <row r="1060" spans="1:12" s="31" customFormat="1" ht="15" customHeight="1" x14ac:dyDescent="0.25">
      <c r="A1060" s="87" t="str">
        <f>_xlfn.CONCAT(B1060,C1060)</f>
        <v>95760951</v>
      </c>
      <c r="B1060" s="86">
        <v>9576095</v>
      </c>
      <c r="C1060" s="86">
        <v>1</v>
      </c>
      <c r="D1060" s="86" t="s">
        <v>2276</v>
      </c>
      <c r="E1060" s="86" t="s">
        <v>2277</v>
      </c>
      <c r="F1060" s="86" t="s">
        <v>1433</v>
      </c>
      <c r="G1060" s="89">
        <v>84464</v>
      </c>
      <c r="H1060" s="84" t="s">
        <v>1181</v>
      </c>
      <c r="I1060" s="84">
        <v>22</v>
      </c>
      <c r="J1060" s="83" t="s">
        <v>1182</v>
      </c>
      <c r="K1060" s="86" t="s">
        <v>1375</v>
      </c>
      <c r="L1060" s="86" t="s">
        <v>1376</v>
      </c>
    </row>
    <row r="1061" spans="1:12" s="31" customFormat="1" ht="15" customHeight="1" x14ac:dyDescent="0.25">
      <c r="A1061" s="87" t="str">
        <f>_xlfn.CONCAT(B1061,C1061)</f>
        <v>91629021</v>
      </c>
      <c r="B1061" s="86">
        <v>9162902</v>
      </c>
      <c r="C1061" s="86">
        <v>1</v>
      </c>
      <c r="D1061" s="86" t="s">
        <v>2296</v>
      </c>
      <c r="E1061" s="86" t="s">
        <v>2297</v>
      </c>
      <c r="F1061" s="86" t="s">
        <v>1433</v>
      </c>
      <c r="G1061" s="89">
        <v>84464</v>
      </c>
      <c r="H1061" s="84" t="s">
        <v>1181</v>
      </c>
      <c r="I1061" s="84">
        <v>22</v>
      </c>
      <c r="J1061" s="83" t="s">
        <v>1182</v>
      </c>
      <c r="K1061" s="86" t="s">
        <v>1376</v>
      </c>
      <c r="L1061" s="86" t="s">
        <v>1377</v>
      </c>
    </row>
    <row r="1062" spans="1:12" s="31" customFormat="1" ht="15" customHeight="1" x14ac:dyDescent="0.25">
      <c r="A1062" s="87" t="str">
        <f>_xlfn.CONCAT(B1062,C1062)</f>
        <v>85131202</v>
      </c>
      <c r="B1062" s="86">
        <v>8513120</v>
      </c>
      <c r="C1062" s="86">
        <v>2</v>
      </c>
      <c r="D1062" s="86" t="s">
        <v>2432</v>
      </c>
      <c r="E1062" s="86" t="s">
        <v>2433</v>
      </c>
      <c r="F1062" s="86" t="s">
        <v>1433</v>
      </c>
      <c r="G1062" s="89">
        <v>84464</v>
      </c>
      <c r="H1062" s="84" t="s">
        <v>1181</v>
      </c>
      <c r="I1062" s="84">
        <v>22</v>
      </c>
      <c r="J1062" s="83" t="s">
        <v>1182</v>
      </c>
      <c r="K1062" s="86" t="s">
        <v>1381</v>
      </c>
      <c r="L1062" s="86" t="s">
        <v>1382</v>
      </c>
    </row>
    <row r="1063" spans="1:12" s="31" customFormat="1" ht="15" customHeight="1" x14ac:dyDescent="0.25">
      <c r="A1063" s="87" t="str">
        <f>_xlfn.CONCAT(B1063,C1063)</f>
        <v>68983241</v>
      </c>
      <c r="B1063" s="86">
        <v>6898324</v>
      </c>
      <c r="C1063" s="86">
        <v>1</v>
      </c>
      <c r="D1063" s="86" t="s">
        <v>2445</v>
      </c>
      <c r="E1063" s="86" t="s">
        <v>2446</v>
      </c>
      <c r="F1063" s="86" t="s">
        <v>1433</v>
      </c>
      <c r="G1063" s="89">
        <v>84464</v>
      </c>
      <c r="H1063" s="84" t="s">
        <v>1181</v>
      </c>
      <c r="I1063" s="84">
        <v>22</v>
      </c>
      <c r="J1063" s="83" t="s">
        <v>1182</v>
      </c>
      <c r="K1063" s="86" t="s">
        <v>1378</v>
      </c>
      <c r="L1063" s="86" t="s">
        <v>1381</v>
      </c>
    </row>
    <row r="1064" spans="1:12" s="31" customFormat="1" ht="15" customHeight="1" x14ac:dyDescent="0.25">
      <c r="A1064" s="87" t="str">
        <f>_xlfn.CONCAT(B1064,C1064)</f>
        <v>72932031</v>
      </c>
      <c r="B1064" s="86">
        <v>7293203</v>
      </c>
      <c r="C1064" s="86">
        <v>1</v>
      </c>
      <c r="D1064" s="86" t="s">
        <v>2463</v>
      </c>
      <c r="E1064" s="86" t="s">
        <v>2464</v>
      </c>
      <c r="F1064" s="86" t="s">
        <v>1428</v>
      </c>
      <c r="G1064" s="89">
        <v>84464</v>
      </c>
      <c r="H1064" s="84" t="s">
        <v>1181</v>
      </c>
      <c r="I1064" s="84">
        <v>22</v>
      </c>
      <c r="J1064" s="83" t="s">
        <v>1182</v>
      </c>
      <c r="K1064" s="86" t="s">
        <v>1375</v>
      </c>
      <c r="L1064" s="86" t="s">
        <v>1376</v>
      </c>
    </row>
    <row r="1065" spans="1:12" s="31" customFormat="1" ht="15" customHeight="1" x14ac:dyDescent="0.25">
      <c r="A1065" s="87" t="str">
        <f>_xlfn.CONCAT(B1065,C1065)</f>
        <v>91178802</v>
      </c>
      <c r="B1065" s="86">
        <v>9117880</v>
      </c>
      <c r="C1065" s="86">
        <v>2</v>
      </c>
      <c r="D1065" s="86" t="s">
        <v>2532</v>
      </c>
      <c r="E1065" s="86" t="s">
        <v>2533</v>
      </c>
      <c r="F1065" s="86" t="s">
        <v>1433</v>
      </c>
      <c r="G1065" s="89">
        <v>84464</v>
      </c>
      <c r="H1065" s="84" t="s">
        <v>1181</v>
      </c>
      <c r="I1065" s="84">
        <v>22</v>
      </c>
      <c r="J1065" s="83" t="s">
        <v>1182</v>
      </c>
      <c r="K1065" s="86" t="s">
        <v>1378</v>
      </c>
      <c r="L1065" s="86" t="s">
        <v>1381</v>
      </c>
    </row>
    <row r="1066" spans="1:12" s="31" customFormat="1" ht="15" customHeight="1" x14ac:dyDescent="0.25">
      <c r="A1066" s="87" t="str">
        <f>_xlfn.CONCAT(B1066,C1066)</f>
        <v>69546621</v>
      </c>
      <c r="B1066" s="86">
        <v>6954662</v>
      </c>
      <c r="C1066" s="86">
        <v>1</v>
      </c>
      <c r="D1066" s="86" t="s">
        <v>2601</v>
      </c>
      <c r="E1066" s="86" t="s">
        <v>2602</v>
      </c>
      <c r="F1066" s="86" t="s">
        <v>1428</v>
      </c>
      <c r="G1066" s="89">
        <v>84464</v>
      </c>
      <c r="H1066" s="84" t="s">
        <v>1181</v>
      </c>
      <c r="I1066" s="84">
        <v>22</v>
      </c>
      <c r="J1066" s="83" t="s">
        <v>1182</v>
      </c>
      <c r="K1066" s="86" t="s">
        <v>1377</v>
      </c>
      <c r="L1066" s="86" t="s">
        <v>1378</v>
      </c>
    </row>
    <row r="1067" spans="1:12" s="31" customFormat="1" ht="15" customHeight="1" x14ac:dyDescent="0.25">
      <c r="A1067" s="87" t="str">
        <f>_xlfn.CONCAT(B1067,C1067)</f>
        <v>82975511</v>
      </c>
      <c r="B1067" s="86">
        <v>8297551</v>
      </c>
      <c r="C1067" s="86">
        <v>1</v>
      </c>
      <c r="D1067" s="86" t="s">
        <v>2683</v>
      </c>
      <c r="E1067" s="86" t="s">
        <v>2684</v>
      </c>
      <c r="F1067" s="86" t="s">
        <v>1433</v>
      </c>
      <c r="G1067" s="89">
        <v>84464</v>
      </c>
      <c r="H1067" s="84" t="s">
        <v>1181</v>
      </c>
      <c r="I1067" s="84">
        <v>22</v>
      </c>
      <c r="J1067" s="83" t="s">
        <v>1182</v>
      </c>
      <c r="K1067" s="86" t="s">
        <v>1375</v>
      </c>
      <c r="L1067" s="86" t="s">
        <v>1376</v>
      </c>
    </row>
    <row r="1068" spans="1:12" s="31" customFormat="1" ht="15" customHeight="1" x14ac:dyDescent="0.25">
      <c r="A1068" s="87" t="str">
        <f>_xlfn.CONCAT(B1068,C1068)</f>
        <v>83455571</v>
      </c>
      <c r="B1068" s="86">
        <v>8345557</v>
      </c>
      <c r="C1068" s="86">
        <v>1</v>
      </c>
      <c r="D1068" s="86" t="s">
        <v>2966</v>
      </c>
      <c r="E1068" s="86" t="s">
        <v>2967</v>
      </c>
      <c r="F1068" s="86" t="s">
        <v>1433</v>
      </c>
      <c r="G1068" s="89">
        <v>84464</v>
      </c>
      <c r="H1068" s="84" t="s">
        <v>1181</v>
      </c>
      <c r="I1068" s="84">
        <v>22</v>
      </c>
      <c r="J1068" s="83" t="s">
        <v>1182</v>
      </c>
      <c r="K1068" s="86" t="s">
        <v>1381</v>
      </c>
      <c r="L1068" s="86" t="s">
        <v>1382</v>
      </c>
    </row>
    <row r="1069" spans="1:12" s="31" customFormat="1" ht="15" customHeight="1" x14ac:dyDescent="0.25">
      <c r="A1069" s="87" t="str">
        <f>_xlfn.CONCAT(B1069,C1069)</f>
        <v>96614021</v>
      </c>
      <c r="B1069" s="86">
        <v>9661402</v>
      </c>
      <c r="C1069" s="86">
        <v>1</v>
      </c>
      <c r="D1069" s="86" t="s">
        <v>3034</v>
      </c>
      <c r="E1069" s="86" t="s">
        <v>3035</v>
      </c>
      <c r="F1069" s="86" t="s">
        <v>1433</v>
      </c>
      <c r="G1069" s="89">
        <v>84464</v>
      </c>
      <c r="H1069" s="84" t="s">
        <v>1181</v>
      </c>
      <c r="I1069" s="84">
        <v>22</v>
      </c>
      <c r="J1069" s="83" t="s">
        <v>1182</v>
      </c>
      <c r="K1069" s="86" t="s">
        <v>1381</v>
      </c>
      <c r="L1069" s="86" t="s">
        <v>1382</v>
      </c>
    </row>
    <row r="1070" spans="1:12" s="31" customFormat="1" ht="15" customHeight="1" x14ac:dyDescent="0.25">
      <c r="A1070" s="87" t="str">
        <f>_xlfn.CONCAT(B1070,C1070)</f>
        <v>72984201</v>
      </c>
      <c r="B1070" s="86">
        <v>7298420</v>
      </c>
      <c r="C1070" s="86">
        <v>1</v>
      </c>
      <c r="D1070" s="86" t="s">
        <v>3088</v>
      </c>
      <c r="E1070" s="86" t="s">
        <v>3089</v>
      </c>
      <c r="F1070" s="86" t="s">
        <v>1433</v>
      </c>
      <c r="G1070" s="89">
        <v>84464</v>
      </c>
      <c r="H1070" s="84" t="s">
        <v>1181</v>
      </c>
      <c r="I1070" s="84">
        <v>22</v>
      </c>
      <c r="J1070" s="83" t="s">
        <v>1182</v>
      </c>
      <c r="K1070" s="86" t="s">
        <v>1377</v>
      </c>
      <c r="L1070" s="86" t="s">
        <v>1378</v>
      </c>
    </row>
    <row r="1071" spans="1:12" s="31" customFormat="1" ht="15" customHeight="1" x14ac:dyDescent="0.25">
      <c r="A1071" s="87" t="str">
        <f>_xlfn.CONCAT(B1071,C1071)</f>
        <v>72937811</v>
      </c>
      <c r="B1071" s="86">
        <v>7293781</v>
      </c>
      <c r="C1071" s="86">
        <v>1</v>
      </c>
      <c r="D1071" s="86" t="s">
        <v>3104</v>
      </c>
      <c r="E1071" s="86" t="s">
        <v>3105</v>
      </c>
      <c r="F1071" s="86" t="s">
        <v>1433</v>
      </c>
      <c r="G1071" s="89">
        <v>84464</v>
      </c>
      <c r="H1071" s="84" t="s">
        <v>1181</v>
      </c>
      <c r="I1071" s="84">
        <v>22</v>
      </c>
      <c r="J1071" s="83" t="s">
        <v>1182</v>
      </c>
      <c r="K1071" s="86" t="s">
        <v>1378</v>
      </c>
      <c r="L1071" s="86" t="s">
        <v>1381</v>
      </c>
    </row>
    <row r="1072" spans="1:12" s="31" customFormat="1" ht="15" customHeight="1" x14ac:dyDescent="0.25">
      <c r="A1072" s="87" t="str">
        <f>_xlfn.CONCAT(B1072,C1072)</f>
        <v>83457881</v>
      </c>
      <c r="B1072" s="86">
        <v>8345788</v>
      </c>
      <c r="C1072" s="86">
        <v>1</v>
      </c>
      <c r="D1072" s="86" t="s">
        <v>3180</v>
      </c>
      <c r="E1072" s="86">
        <v>3940120</v>
      </c>
      <c r="F1072" s="86" t="s">
        <v>1433</v>
      </c>
      <c r="G1072" s="89">
        <v>84464</v>
      </c>
      <c r="H1072" s="84" t="s">
        <v>1181</v>
      </c>
      <c r="I1072" s="84">
        <v>22</v>
      </c>
      <c r="J1072" s="83" t="s">
        <v>1182</v>
      </c>
      <c r="K1072" s="86" t="s">
        <v>1424</v>
      </c>
      <c r="L1072" s="86" t="s">
        <v>1375</v>
      </c>
    </row>
    <row r="1073" spans="1:12" s="31" customFormat="1" ht="15" customHeight="1" x14ac:dyDescent="0.25">
      <c r="A1073" s="87" t="str">
        <f>_xlfn.CONCAT(B1073,C1073)</f>
        <v>149131612</v>
      </c>
      <c r="B1073" s="86">
        <v>14913161</v>
      </c>
      <c r="C1073" s="86">
        <v>2</v>
      </c>
      <c r="D1073" s="86" t="s">
        <v>3243</v>
      </c>
      <c r="E1073" s="86" t="s">
        <v>3244</v>
      </c>
      <c r="F1073" s="86" t="s">
        <v>1428</v>
      </c>
      <c r="G1073" s="89">
        <v>84464</v>
      </c>
      <c r="H1073" s="84" t="s">
        <v>1181</v>
      </c>
      <c r="I1073" s="84">
        <v>22</v>
      </c>
      <c r="J1073" s="83" t="s">
        <v>1182</v>
      </c>
      <c r="K1073" s="86" t="s">
        <v>1376</v>
      </c>
      <c r="L1073" s="86" t="s">
        <v>1377</v>
      </c>
    </row>
    <row r="1074" spans="1:12" s="31" customFormat="1" ht="15" customHeight="1" x14ac:dyDescent="0.25">
      <c r="A1074" s="87" t="str">
        <f>_xlfn.CONCAT(B1074,C1074)</f>
        <v>93713941</v>
      </c>
      <c r="B1074" s="86">
        <v>9371394</v>
      </c>
      <c r="C1074" s="86">
        <v>1</v>
      </c>
      <c r="D1074" s="86" t="s">
        <v>3418</v>
      </c>
      <c r="E1074" s="86" t="s">
        <v>3419</v>
      </c>
      <c r="F1074" s="86" t="s">
        <v>1433</v>
      </c>
      <c r="G1074" s="89">
        <v>84464</v>
      </c>
      <c r="H1074" s="84" t="s">
        <v>1181</v>
      </c>
      <c r="I1074" s="84">
        <v>22</v>
      </c>
      <c r="J1074" s="83" t="s">
        <v>1182</v>
      </c>
      <c r="K1074" s="86" t="s">
        <v>1376</v>
      </c>
      <c r="L1074" s="86" t="s">
        <v>1377</v>
      </c>
    </row>
    <row r="1075" spans="1:12" s="31" customFormat="1" ht="15" customHeight="1" x14ac:dyDescent="0.25">
      <c r="A1075" s="87" t="str">
        <f>_xlfn.CONCAT(B1075,C1075)</f>
        <v>65278022</v>
      </c>
      <c r="B1075" s="86">
        <v>6527802</v>
      </c>
      <c r="C1075" s="86">
        <v>2</v>
      </c>
      <c r="D1075" s="86" t="s">
        <v>3426</v>
      </c>
      <c r="E1075" s="86">
        <v>18124327</v>
      </c>
      <c r="F1075" s="86" t="s">
        <v>1433</v>
      </c>
      <c r="G1075" s="89">
        <v>84464</v>
      </c>
      <c r="H1075" s="84" t="s">
        <v>1181</v>
      </c>
      <c r="I1075" s="84">
        <v>22</v>
      </c>
      <c r="J1075" s="83" t="s">
        <v>1182</v>
      </c>
      <c r="K1075" s="86" t="s">
        <v>1376</v>
      </c>
      <c r="L1075" s="86" t="s">
        <v>1377</v>
      </c>
    </row>
    <row r="1076" spans="1:12" s="31" customFormat="1" ht="15" customHeight="1" x14ac:dyDescent="0.25">
      <c r="A1076" s="87" t="str">
        <f>_xlfn.CONCAT(B1076,C1076)</f>
        <v>72846901</v>
      </c>
      <c r="B1076" s="86">
        <v>7284690</v>
      </c>
      <c r="C1076" s="86">
        <v>1</v>
      </c>
      <c r="D1076" s="86" t="s">
        <v>3447</v>
      </c>
      <c r="E1076" s="86" t="s">
        <v>3448</v>
      </c>
      <c r="F1076" s="86" t="s">
        <v>1433</v>
      </c>
      <c r="G1076" s="89">
        <v>84464</v>
      </c>
      <c r="H1076" s="84" t="s">
        <v>1181</v>
      </c>
      <c r="I1076" s="84">
        <v>22</v>
      </c>
      <c r="J1076" s="83" t="s">
        <v>1182</v>
      </c>
      <c r="K1076" s="86" t="s">
        <v>1382</v>
      </c>
      <c r="L1076" s="86" t="s">
        <v>1383</v>
      </c>
    </row>
    <row r="1077" spans="1:12" s="31" customFormat="1" ht="15" customHeight="1" x14ac:dyDescent="0.25">
      <c r="A1077" s="87" t="str">
        <f>_xlfn.CONCAT(B1077,C1077)</f>
        <v>70096531</v>
      </c>
      <c r="B1077" s="86">
        <v>7009653</v>
      </c>
      <c r="C1077" s="86">
        <v>1</v>
      </c>
      <c r="D1077" s="86" t="s">
        <v>3824</v>
      </c>
      <c r="E1077" s="86" t="s">
        <v>3825</v>
      </c>
      <c r="F1077" s="86" t="s">
        <v>1433</v>
      </c>
      <c r="G1077" s="89">
        <v>84464</v>
      </c>
      <c r="H1077" s="84" t="s">
        <v>1181</v>
      </c>
      <c r="I1077" s="84">
        <v>22</v>
      </c>
      <c r="J1077" s="83" t="s">
        <v>1182</v>
      </c>
      <c r="K1077" s="86" t="s">
        <v>1377</v>
      </c>
      <c r="L1077" s="86" t="s">
        <v>1378</v>
      </c>
    </row>
    <row r="1078" spans="1:12" s="31" customFormat="1" ht="15" customHeight="1" x14ac:dyDescent="0.25">
      <c r="A1078" s="87" t="str">
        <f>_xlfn.CONCAT(B1078,C1078)</f>
        <v>93375071</v>
      </c>
      <c r="B1078" s="86">
        <v>9337507</v>
      </c>
      <c r="C1078" s="86">
        <v>1</v>
      </c>
      <c r="D1078" s="86" t="s">
        <v>3868</v>
      </c>
      <c r="E1078" s="86" t="s">
        <v>3869</v>
      </c>
      <c r="F1078" s="86" t="s">
        <v>1433</v>
      </c>
      <c r="G1078" s="89">
        <v>84464</v>
      </c>
      <c r="H1078" s="84" t="s">
        <v>1181</v>
      </c>
      <c r="I1078" s="84">
        <v>22</v>
      </c>
      <c r="J1078" s="83" t="s">
        <v>1182</v>
      </c>
      <c r="K1078" s="86" t="s">
        <v>1377</v>
      </c>
      <c r="L1078" s="86" t="s">
        <v>1378</v>
      </c>
    </row>
    <row r="1079" spans="1:12" s="31" customFormat="1" ht="15" customHeight="1" x14ac:dyDescent="0.25">
      <c r="A1079" s="87" t="str">
        <f>_xlfn.CONCAT(B1079,C1079)</f>
        <v>93100101</v>
      </c>
      <c r="B1079" s="86">
        <v>9310010</v>
      </c>
      <c r="C1079" s="86">
        <v>1</v>
      </c>
      <c r="D1079" s="86" t="s">
        <v>4201</v>
      </c>
      <c r="E1079" s="86" t="s">
        <v>4202</v>
      </c>
      <c r="F1079" s="86" t="s">
        <v>1433</v>
      </c>
      <c r="G1079" s="89">
        <v>84464</v>
      </c>
      <c r="H1079" s="84" t="s">
        <v>1181</v>
      </c>
      <c r="I1079" s="84">
        <v>22</v>
      </c>
      <c r="J1079" s="83" t="s">
        <v>1182</v>
      </c>
      <c r="K1079" s="86" t="s">
        <v>1376</v>
      </c>
      <c r="L1079" s="86" t="s">
        <v>1377</v>
      </c>
    </row>
    <row r="1080" spans="1:12" s="31" customFormat="1" ht="15" customHeight="1" x14ac:dyDescent="0.25">
      <c r="A1080" s="87" t="str">
        <f>_xlfn.CONCAT(B1080,C1080)</f>
        <v>77816721</v>
      </c>
      <c r="B1080" s="86">
        <v>7781672</v>
      </c>
      <c r="C1080" s="86">
        <v>1</v>
      </c>
      <c r="D1080" s="86" t="s">
        <v>4230</v>
      </c>
      <c r="E1080" s="86" t="s">
        <v>4231</v>
      </c>
      <c r="F1080" s="86" t="s">
        <v>1428</v>
      </c>
      <c r="G1080" s="89">
        <v>84464</v>
      </c>
      <c r="H1080" s="84" t="s">
        <v>1181</v>
      </c>
      <c r="I1080" s="84">
        <v>22</v>
      </c>
      <c r="J1080" s="83" t="s">
        <v>1182</v>
      </c>
      <c r="K1080" s="86" t="s">
        <v>1376</v>
      </c>
      <c r="L1080" s="86" t="s">
        <v>1377</v>
      </c>
    </row>
    <row r="1081" spans="1:12" s="31" customFormat="1" ht="15" customHeight="1" x14ac:dyDescent="0.25">
      <c r="A1081" s="87" t="str">
        <f>_xlfn.CONCAT(B1081,C1081)</f>
        <v>114225433</v>
      </c>
      <c r="B1081" s="86">
        <v>11422543</v>
      </c>
      <c r="C1081" s="86">
        <v>3</v>
      </c>
      <c r="D1081" s="86" t="s">
        <v>4356</v>
      </c>
      <c r="E1081" s="86" t="s">
        <v>4357</v>
      </c>
      <c r="F1081" s="86" t="s">
        <v>1428</v>
      </c>
      <c r="G1081" s="89">
        <v>84464</v>
      </c>
      <c r="H1081" s="84" t="s">
        <v>1181</v>
      </c>
      <c r="I1081" s="84">
        <v>22</v>
      </c>
      <c r="J1081" s="83" t="s">
        <v>1182</v>
      </c>
      <c r="K1081" s="86" t="s">
        <v>1375</v>
      </c>
      <c r="L1081" s="86" t="s">
        <v>1376</v>
      </c>
    </row>
    <row r="1082" spans="1:12" s="31" customFormat="1" ht="15" customHeight="1" x14ac:dyDescent="0.25">
      <c r="A1082" s="87" t="str">
        <f>_xlfn.CONCAT(B1082,C1082)</f>
        <v>83911052</v>
      </c>
      <c r="B1082" s="86">
        <v>8391105</v>
      </c>
      <c r="C1082" s="86">
        <v>2</v>
      </c>
      <c r="D1082" s="86" t="s">
        <v>1533</v>
      </c>
      <c r="E1082" s="86" t="s">
        <v>1534</v>
      </c>
      <c r="F1082" s="86" t="s">
        <v>1428</v>
      </c>
      <c r="G1082" s="89">
        <v>84606</v>
      </c>
      <c r="H1082" s="84" t="s">
        <v>1183</v>
      </c>
      <c r="I1082" s="84">
        <v>23</v>
      </c>
      <c r="J1082" s="83" t="s">
        <v>1184</v>
      </c>
      <c r="K1082" s="86" t="s">
        <v>1377</v>
      </c>
      <c r="L1082" s="86" t="s">
        <v>1378</v>
      </c>
    </row>
    <row r="1083" spans="1:12" s="31" customFormat="1" ht="15" customHeight="1" x14ac:dyDescent="0.25">
      <c r="A1083" s="87" t="str">
        <f>_xlfn.CONCAT(B1083,C1083)</f>
        <v>94363271</v>
      </c>
      <c r="B1083" s="86">
        <v>9436327</v>
      </c>
      <c r="C1083" s="86">
        <v>1</v>
      </c>
      <c r="D1083" s="86" t="s">
        <v>1668</v>
      </c>
      <c r="E1083" s="86" t="s">
        <v>1669</v>
      </c>
      <c r="F1083" s="86" t="s">
        <v>1428</v>
      </c>
      <c r="G1083" s="89">
        <v>84606</v>
      </c>
      <c r="H1083" s="84" t="s">
        <v>1183</v>
      </c>
      <c r="I1083" s="84">
        <v>23</v>
      </c>
      <c r="J1083" s="83" t="s">
        <v>1184</v>
      </c>
      <c r="K1083" s="86" t="s">
        <v>1376</v>
      </c>
      <c r="L1083" s="86" t="s">
        <v>1377</v>
      </c>
    </row>
    <row r="1084" spans="1:12" s="31" customFormat="1" ht="15" customHeight="1" x14ac:dyDescent="0.25">
      <c r="A1084" s="87" t="str">
        <f>_xlfn.CONCAT(B1084,C1084)</f>
        <v>118096702</v>
      </c>
      <c r="B1084" s="86">
        <v>11809670</v>
      </c>
      <c r="C1084" s="86">
        <v>2</v>
      </c>
      <c r="D1084" s="86" t="s">
        <v>1775</v>
      </c>
      <c r="E1084" s="86" t="s">
        <v>1776</v>
      </c>
      <c r="F1084" s="86" t="s">
        <v>1433</v>
      </c>
      <c r="G1084" s="89">
        <v>84606</v>
      </c>
      <c r="H1084" s="84" t="s">
        <v>1183</v>
      </c>
      <c r="I1084" s="84">
        <v>23</v>
      </c>
      <c r="J1084" s="83" t="s">
        <v>1184</v>
      </c>
      <c r="K1084" s="86" t="s">
        <v>1378</v>
      </c>
      <c r="L1084" s="86" t="s">
        <v>1381</v>
      </c>
    </row>
    <row r="1085" spans="1:12" s="31" customFormat="1" ht="15" customHeight="1" x14ac:dyDescent="0.25">
      <c r="A1085" s="87" t="str">
        <f>_xlfn.CONCAT(B1085,C1085)</f>
        <v>72876771</v>
      </c>
      <c r="B1085" s="86">
        <v>7287677</v>
      </c>
      <c r="C1085" s="86">
        <v>1</v>
      </c>
      <c r="D1085" s="86" t="s">
        <v>1908</v>
      </c>
      <c r="E1085" s="86" t="s">
        <v>1909</v>
      </c>
      <c r="F1085" s="86" t="s">
        <v>1433</v>
      </c>
      <c r="G1085" s="89">
        <v>84606</v>
      </c>
      <c r="H1085" s="84" t="s">
        <v>1183</v>
      </c>
      <c r="I1085" s="84">
        <v>23</v>
      </c>
      <c r="J1085" s="83" t="s">
        <v>1184</v>
      </c>
      <c r="K1085" s="86" t="s">
        <v>1381</v>
      </c>
      <c r="L1085" s="86" t="s">
        <v>1382</v>
      </c>
    </row>
    <row r="1086" spans="1:12" s="31" customFormat="1" ht="15" customHeight="1" x14ac:dyDescent="0.25">
      <c r="A1086" s="87" t="str">
        <f>_xlfn.CONCAT(B1086,C1086)</f>
        <v>85532942</v>
      </c>
      <c r="B1086" s="86">
        <v>8553294</v>
      </c>
      <c r="C1086" s="86">
        <v>2</v>
      </c>
      <c r="D1086" s="86" t="s">
        <v>2190</v>
      </c>
      <c r="E1086" s="86" t="s">
        <v>2191</v>
      </c>
      <c r="F1086" s="86" t="s">
        <v>1428</v>
      </c>
      <c r="G1086" s="89">
        <v>84606</v>
      </c>
      <c r="H1086" s="84" t="s">
        <v>1183</v>
      </c>
      <c r="I1086" s="84">
        <v>23</v>
      </c>
      <c r="J1086" s="83" t="s">
        <v>1184</v>
      </c>
      <c r="K1086" s="86" t="s">
        <v>1375</v>
      </c>
      <c r="L1086" s="86" t="s">
        <v>1376</v>
      </c>
    </row>
    <row r="1087" spans="1:12" s="31" customFormat="1" ht="15" customHeight="1" x14ac:dyDescent="0.25">
      <c r="A1087" s="87" t="str">
        <f>_xlfn.CONCAT(B1087,C1087)</f>
        <v>78116271</v>
      </c>
      <c r="B1087" s="86">
        <v>7811627</v>
      </c>
      <c r="C1087" s="86">
        <v>1</v>
      </c>
      <c r="D1087" s="86" t="s">
        <v>2246</v>
      </c>
      <c r="E1087" s="86" t="s">
        <v>2247</v>
      </c>
      <c r="F1087" s="86" t="s">
        <v>1428</v>
      </c>
      <c r="G1087" s="89">
        <v>84606</v>
      </c>
      <c r="H1087" s="84" t="s">
        <v>1183</v>
      </c>
      <c r="I1087" s="84">
        <v>23</v>
      </c>
      <c r="J1087" s="83" t="s">
        <v>1184</v>
      </c>
      <c r="K1087" s="86" t="s">
        <v>1424</v>
      </c>
      <c r="L1087" s="86" t="s">
        <v>1375</v>
      </c>
    </row>
    <row r="1088" spans="1:12" s="31" customFormat="1" ht="15" customHeight="1" x14ac:dyDescent="0.25">
      <c r="A1088" s="87" t="str">
        <f>_xlfn.CONCAT(B1088,C1088)</f>
        <v>82016751</v>
      </c>
      <c r="B1088" s="86">
        <v>8201675</v>
      </c>
      <c r="C1088" s="86">
        <v>1</v>
      </c>
      <c r="D1088" s="86" t="s">
        <v>2348</v>
      </c>
      <c r="E1088" s="86" t="s">
        <v>2349</v>
      </c>
      <c r="F1088" s="86" t="s">
        <v>1433</v>
      </c>
      <c r="G1088" s="89">
        <v>84606</v>
      </c>
      <c r="H1088" s="84" t="s">
        <v>1183</v>
      </c>
      <c r="I1088" s="84">
        <v>23</v>
      </c>
      <c r="J1088" s="83" t="s">
        <v>1184</v>
      </c>
      <c r="K1088" s="86" t="s">
        <v>1375</v>
      </c>
      <c r="L1088" s="86" t="s">
        <v>1376</v>
      </c>
    </row>
    <row r="1089" spans="1:12" s="31" customFormat="1" ht="15" customHeight="1" x14ac:dyDescent="0.25">
      <c r="A1089" s="87" t="str">
        <f>_xlfn.CONCAT(B1089,C1089)</f>
        <v>81099301</v>
      </c>
      <c r="B1089" s="86">
        <v>8109930</v>
      </c>
      <c r="C1089" s="86">
        <v>1</v>
      </c>
      <c r="D1089" s="86" t="s">
        <v>2550</v>
      </c>
      <c r="E1089" s="86" t="s">
        <v>2551</v>
      </c>
      <c r="F1089" s="86" t="s">
        <v>1428</v>
      </c>
      <c r="G1089" s="89">
        <v>84606</v>
      </c>
      <c r="H1089" s="84" t="s">
        <v>1183</v>
      </c>
      <c r="I1089" s="84">
        <v>23</v>
      </c>
      <c r="J1089" s="83" t="s">
        <v>1184</v>
      </c>
      <c r="K1089" s="86" t="s">
        <v>1381</v>
      </c>
      <c r="L1089" s="86" t="s">
        <v>1382</v>
      </c>
    </row>
    <row r="1090" spans="1:12" s="31" customFormat="1" ht="15" customHeight="1" x14ac:dyDescent="0.25">
      <c r="A1090" s="87" t="str">
        <f>_xlfn.CONCAT(B1090,C1090)</f>
        <v>91135381</v>
      </c>
      <c r="B1090" s="86">
        <v>9113538</v>
      </c>
      <c r="C1090" s="86">
        <v>1</v>
      </c>
      <c r="D1090" s="86" t="s">
        <v>2616</v>
      </c>
      <c r="E1090" s="86" t="s">
        <v>2617</v>
      </c>
      <c r="F1090" s="86" t="s">
        <v>1428</v>
      </c>
      <c r="G1090" s="89">
        <v>84606</v>
      </c>
      <c r="H1090" s="84" t="s">
        <v>1183</v>
      </c>
      <c r="I1090" s="84">
        <v>23</v>
      </c>
      <c r="J1090" s="83" t="s">
        <v>1184</v>
      </c>
      <c r="K1090" s="86" t="s">
        <v>1376</v>
      </c>
      <c r="L1090" s="86" t="s">
        <v>1377</v>
      </c>
    </row>
    <row r="1091" spans="1:12" s="31" customFormat="1" ht="15" customHeight="1" x14ac:dyDescent="0.25">
      <c r="A1091" s="87" t="str">
        <f>_xlfn.CONCAT(B1091,C1091)</f>
        <v>81594881</v>
      </c>
      <c r="B1091" s="86">
        <v>8159488</v>
      </c>
      <c r="C1091" s="86">
        <v>1</v>
      </c>
      <c r="D1091" s="86" t="s">
        <v>2842</v>
      </c>
      <c r="E1091" s="86" t="s">
        <v>2843</v>
      </c>
      <c r="F1091" s="86" t="s">
        <v>1428</v>
      </c>
      <c r="G1091" s="89">
        <v>84606</v>
      </c>
      <c r="H1091" s="84" t="s">
        <v>1183</v>
      </c>
      <c r="I1091" s="84">
        <v>23</v>
      </c>
      <c r="J1091" s="83" t="s">
        <v>1184</v>
      </c>
      <c r="K1091" s="86" t="s">
        <v>1377</v>
      </c>
      <c r="L1091" s="86" t="s">
        <v>1378</v>
      </c>
    </row>
    <row r="1092" spans="1:12" s="31" customFormat="1" ht="15" customHeight="1" x14ac:dyDescent="0.25">
      <c r="A1092" s="87" t="str">
        <f>_xlfn.CONCAT(B1092,C1092)</f>
        <v>94298391</v>
      </c>
      <c r="B1092" s="86">
        <v>9429839</v>
      </c>
      <c r="C1092" s="86">
        <v>1</v>
      </c>
      <c r="D1092" s="86" t="s">
        <v>3040</v>
      </c>
      <c r="E1092" s="86" t="s">
        <v>3041</v>
      </c>
      <c r="F1092" s="86" t="s">
        <v>1433</v>
      </c>
      <c r="G1092" s="89">
        <v>84606</v>
      </c>
      <c r="H1092" s="84" t="s">
        <v>1183</v>
      </c>
      <c r="I1092" s="84">
        <v>23</v>
      </c>
      <c r="J1092" s="83" t="s">
        <v>1184</v>
      </c>
      <c r="K1092" s="86" t="s">
        <v>1376</v>
      </c>
      <c r="L1092" s="86" t="s">
        <v>1377</v>
      </c>
    </row>
    <row r="1093" spans="1:12" s="31" customFormat="1" ht="15" customHeight="1" x14ac:dyDescent="0.25">
      <c r="A1093" s="87" t="str">
        <f>_xlfn.CONCAT(B1093,C1093)</f>
        <v>133432571</v>
      </c>
      <c r="B1093" s="86">
        <v>13343257</v>
      </c>
      <c r="C1093" s="86">
        <v>1</v>
      </c>
      <c r="D1093" s="86" t="s">
        <v>3106</v>
      </c>
      <c r="E1093" s="86" t="s">
        <v>3107</v>
      </c>
      <c r="F1093" s="86" t="s">
        <v>1427</v>
      </c>
      <c r="G1093" s="89">
        <v>84606</v>
      </c>
      <c r="H1093" s="84" t="s">
        <v>1183</v>
      </c>
      <c r="I1093" s="84">
        <v>23</v>
      </c>
      <c r="J1093" s="83" t="s">
        <v>1184</v>
      </c>
      <c r="K1093" s="86" t="s">
        <v>1377</v>
      </c>
      <c r="L1093" s="86" t="s">
        <v>1378</v>
      </c>
    </row>
    <row r="1094" spans="1:12" s="31" customFormat="1" ht="15" customHeight="1" x14ac:dyDescent="0.25">
      <c r="A1094" s="87" t="str">
        <f>_xlfn.CONCAT(B1094,C1094)</f>
        <v>85403801</v>
      </c>
      <c r="B1094" s="86">
        <v>8540380</v>
      </c>
      <c r="C1094" s="86">
        <v>1</v>
      </c>
      <c r="D1094" s="86" t="s">
        <v>3241</v>
      </c>
      <c r="E1094" s="86" t="s">
        <v>3242</v>
      </c>
      <c r="F1094" s="86" t="s">
        <v>1428</v>
      </c>
      <c r="G1094" s="89">
        <v>84606</v>
      </c>
      <c r="H1094" s="84" t="s">
        <v>1183</v>
      </c>
      <c r="I1094" s="84">
        <v>23</v>
      </c>
      <c r="J1094" s="83" t="s">
        <v>1184</v>
      </c>
      <c r="K1094" s="86" t="s">
        <v>1375</v>
      </c>
      <c r="L1094" s="86" t="s">
        <v>1376</v>
      </c>
    </row>
    <row r="1095" spans="1:12" s="31" customFormat="1" ht="15" customHeight="1" x14ac:dyDescent="0.25">
      <c r="A1095" s="87" t="str">
        <f>_xlfn.CONCAT(B1095,C1095)</f>
        <v>97181021</v>
      </c>
      <c r="B1095" s="86">
        <v>9718102</v>
      </c>
      <c r="C1095" s="86">
        <v>1</v>
      </c>
      <c r="D1095" s="86" t="s">
        <v>3252</v>
      </c>
      <c r="E1095" s="86" t="s">
        <v>3253</v>
      </c>
      <c r="F1095" s="86" t="s">
        <v>1433</v>
      </c>
      <c r="G1095" s="89">
        <v>84606</v>
      </c>
      <c r="H1095" s="84" t="s">
        <v>1183</v>
      </c>
      <c r="I1095" s="84">
        <v>23</v>
      </c>
      <c r="J1095" s="83" t="s">
        <v>1184</v>
      </c>
      <c r="K1095" s="86" t="s">
        <v>1375</v>
      </c>
      <c r="L1095" s="86" t="s">
        <v>1376</v>
      </c>
    </row>
    <row r="1096" spans="1:12" s="31" customFormat="1" ht="15" customHeight="1" x14ac:dyDescent="0.25">
      <c r="A1096" s="87" t="str">
        <f>_xlfn.CONCAT(B1096,C1096)</f>
        <v>72999281</v>
      </c>
      <c r="B1096" s="86">
        <v>7299928</v>
      </c>
      <c r="C1096" s="86">
        <v>1</v>
      </c>
      <c r="D1096" s="86" t="s">
        <v>3303</v>
      </c>
      <c r="E1096" s="86" t="s">
        <v>3304</v>
      </c>
      <c r="F1096" s="86" t="s">
        <v>1428</v>
      </c>
      <c r="G1096" s="89">
        <v>84606</v>
      </c>
      <c r="H1096" s="84" t="s">
        <v>1183</v>
      </c>
      <c r="I1096" s="84">
        <v>23</v>
      </c>
      <c r="J1096" s="83" t="s">
        <v>1184</v>
      </c>
      <c r="K1096" s="86" t="s">
        <v>1377</v>
      </c>
      <c r="L1096" s="86" t="s">
        <v>1378</v>
      </c>
    </row>
    <row r="1097" spans="1:12" s="31" customFormat="1" ht="15" customHeight="1" x14ac:dyDescent="0.25">
      <c r="A1097" s="87" t="str">
        <f>_xlfn.CONCAT(B1097,C1097)</f>
        <v>73875441</v>
      </c>
      <c r="B1097" s="86">
        <v>7387544</v>
      </c>
      <c r="C1097" s="86">
        <v>1</v>
      </c>
      <c r="D1097" s="86" t="s">
        <v>3309</v>
      </c>
      <c r="E1097" s="86" t="s">
        <v>3310</v>
      </c>
      <c r="F1097" s="86" t="s">
        <v>1433</v>
      </c>
      <c r="G1097" s="89">
        <v>84606</v>
      </c>
      <c r="H1097" s="84" t="s">
        <v>1183</v>
      </c>
      <c r="I1097" s="84">
        <v>23</v>
      </c>
      <c r="J1097" s="83" t="s">
        <v>1184</v>
      </c>
      <c r="K1097" s="86" t="s">
        <v>1376</v>
      </c>
      <c r="L1097" s="86" t="s">
        <v>1377</v>
      </c>
    </row>
    <row r="1098" spans="1:12" s="31" customFormat="1" ht="15" customHeight="1" x14ac:dyDescent="0.25">
      <c r="A1098" s="87" t="str">
        <f>_xlfn.CONCAT(B1098,C1098)</f>
        <v>70173521</v>
      </c>
      <c r="B1098" s="86">
        <v>7017352</v>
      </c>
      <c r="C1098" s="86">
        <v>1</v>
      </c>
      <c r="D1098" s="86" t="s">
        <v>3311</v>
      </c>
      <c r="E1098" s="86" t="s">
        <v>3312</v>
      </c>
      <c r="F1098" s="86" t="s">
        <v>1433</v>
      </c>
      <c r="G1098" s="89">
        <v>84606</v>
      </c>
      <c r="H1098" s="84" t="s">
        <v>1183</v>
      </c>
      <c r="I1098" s="84">
        <v>23</v>
      </c>
      <c r="J1098" s="83" t="s">
        <v>1184</v>
      </c>
      <c r="K1098" s="86" t="s">
        <v>1378</v>
      </c>
      <c r="L1098" s="86" t="s">
        <v>1381</v>
      </c>
    </row>
    <row r="1099" spans="1:12" s="31" customFormat="1" ht="15" customHeight="1" x14ac:dyDescent="0.25">
      <c r="A1099" s="87" t="str">
        <f>_xlfn.CONCAT(B1099,C1099)</f>
        <v>77372102</v>
      </c>
      <c r="B1099" s="86">
        <v>7737210</v>
      </c>
      <c r="C1099" s="86">
        <v>2</v>
      </c>
      <c r="D1099" s="86" t="s">
        <v>3378</v>
      </c>
      <c r="E1099" s="86" t="s">
        <v>3379</v>
      </c>
      <c r="F1099" s="86" t="s">
        <v>1428</v>
      </c>
      <c r="G1099" s="89">
        <v>84606</v>
      </c>
      <c r="H1099" s="84" t="s">
        <v>1183</v>
      </c>
      <c r="I1099" s="84">
        <v>23</v>
      </c>
      <c r="J1099" s="83" t="s">
        <v>1184</v>
      </c>
      <c r="K1099" s="86" t="s">
        <v>1381</v>
      </c>
      <c r="L1099" s="86" t="s">
        <v>1382</v>
      </c>
    </row>
    <row r="1100" spans="1:12" s="31" customFormat="1" ht="15" customHeight="1" x14ac:dyDescent="0.25">
      <c r="A1100" s="87" t="str">
        <f>_xlfn.CONCAT(B1100,C1100)</f>
        <v>93098101</v>
      </c>
      <c r="B1100" s="86">
        <v>9309810</v>
      </c>
      <c r="C1100" s="86">
        <v>1</v>
      </c>
      <c r="D1100" s="86" t="s">
        <v>3504</v>
      </c>
      <c r="E1100" s="86" t="s">
        <v>3505</v>
      </c>
      <c r="F1100" s="86" t="s">
        <v>1433</v>
      </c>
      <c r="G1100" s="89">
        <v>84606</v>
      </c>
      <c r="H1100" s="84" t="s">
        <v>1183</v>
      </c>
      <c r="I1100" s="84">
        <v>23</v>
      </c>
      <c r="J1100" s="83" t="s">
        <v>1184</v>
      </c>
      <c r="K1100" s="86" t="s">
        <v>1377</v>
      </c>
      <c r="L1100" s="86" t="s">
        <v>1378</v>
      </c>
    </row>
    <row r="1101" spans="1:12" s="31" customFormat="1" ht="15" customHeight="1" x14ac:dyDescent="0.25">
      <c r="A1101" s="87" t="str">
        <f>_xlfn.CONCAT(B1101,C1101)</f>
        <v>91777721</v>
      </c>
      <c r="B1101" s="86">
        <v>9177772</v>
      </c>
      <c r="C1101" s="86">
        <v>1</v>
      </c>
      <c r="D1101" s="86" t="s">
        <v>3641</v>
      </c>
      <c r="E1101" s="86" t="s">
        <v>3642</v>
      </c>
      <c r="F1101" s="86" t="s">
        <v>1430</v>
      </c>
      <c r="G1101" s="89">
        <v>84606</v>
      </c>
      <c r="H1101" s="84" t="s">
        <v>1183</v>
      </c>
      <c r="I1101" s="84">
        <v>23</v>
      </c>
      <c r="J1101" s="83" t="s">
        <v>1184</v>
      </c>
      <c r="K1101" s="86" t="s">
        <v>1378</v>
      </c>
      <c r="L1101" s="86" t="s">
        <v>1381</v>
      </c>
    </row>
    <row r="1102" spans="1:12" s="31" customFormat="1" ht="15" customHeight="1" x14ac:dyDescent="0.25">
      <c r="A1102" s="87" t="str">
        <f>_xlfn.CONCAT(B1102,C1102)</f>
        <v>85995061</v>
      </c>
      <c r="B1102" s="86">
        <v>8599506</v>
      </c>
      <c r="C1102" s="86">
        <v>1</v>
      </c>
      <c r="D1102" s="86" t="s">
        <v>3782</v>
      </c>
      <c r="E1102" s="86" t="s">
        <v>3783</v>
      </c>
      <c r="F1102" s="86" t="s">
        <v>1433</v>
      </c>
      <c r="G1102" s="89">
        <v>84606</v>
      </c>
      <c r="H1102" s="84" t="s">
        <v>1183</v>
      </c>
      <c r="I1102" s="84">
        <v>23</v>
      </c>
      <c r="J1102" s="83" t="s">
        <v>1184</v>
      </c>
      <c r="K1102" s="86" t="s">
        <v>1376</v>
      </c>
      <c r="L1102" s="86" t="s">
        <v>1377</v>
      </c>
    </row>
    <row r="1103" spans="1:12" s="31" customFormat="1" ht="15" customHeight="1" x14ac:dyDescent="0.25">
      <c r="A1103" s="87" t="str">
        <f>_xlfn.CONCAT(B1103,C1103)</f>
        <v>82148153</v>
      </c>
      <c r="B1103" s="86">
        <v>8214815</v>
      </c>
      <c r="C1103" s="86">
        <v>3</v>
      </c>
      <c r="D1103" s="86" t="s">
        <v>3792</v>
      </c>
      <c r="E1103" s="86" t="s">
        <v>3793</v>
      </c>
      <c r="F1103" s="86" t="s">
        <v>1428</v>
      </c>
      <c r="G1103" s="89">
        <v>84606</v>
      </c>
      <c r="H1103" s="84" t="s">
        <v>1183</v>
      </c>
      <c r="I1103" s="84">
        <v>23</v>
      </c>
      <c r="J1103" s="83" t="s">
        <v>1184</v>
      </c>
      <c r="K1103" s="86" t="s">
        <v>1376</v>
      </c>
      <c r="L1103" s="86" t="s">
        <v>1377</v>
      </c>
    </row>
    <row r="1104" spans="1:12" s="31" customFormat="1" ht="15" customHeight="1" x14ac:dyDescent="0.25">
      <c r="A1104" s="87" t="str">
        <f>_xlfn.CONCAT(B1104,C1104)</f>
        <v>113747671</v>
      </c>
      <c r="B1104" s="86">
        <v>11374767</v>
      </c>
      <c r="C1104" s="86">
        <v>1</v>
      </c>
      <c r="D1104" s="86" t="s">
        <v>3900</v>
      </c>
      <c r="E1104" s="86" t="s">
        <v>3901</v>
      </c>
      <c r="F1104" s="86" t="s">
        <v>1428</v>
      </c>
      <c r="G1104" s="89">
        <v>84606</v>
      </c>
      <c r="H1104" s="84" t="s">
        <v>1183</v>
      </c>
      <c r="I1104" s="84">
        <v>23</v>
      </c>
      <c r="J1104" s="83" t="s">
        <v>1184</v>
      </c>
      <c r="K1104" s="86" t="s">
        <v>1375</v>
      </c>
      <c r="L1104" s="86" t="s">
        <v>1376</v>
      </c>
    </row>
    <row r="1105" spans="1:12" s="31" customFormat="1" ht="15" customHeight="1" x14ac:dyDescent="0.25">
      <c r="A1105" s="87" t="str">
        <f>_xlfn.CONCAT(B1105,C1105)</f>
        <v>79121711</v>
      </c>
      <c r="B1105" s="86">
        <v>7912171</v>
      </c>
      <c r="C1105" s="86">
        <v>1</v>
      </c>
      <c r="D1105" s="86" t="s">
        <v>3949</v>
      </c>
      <c r="E1105" s="86" t="s">
        <v>3950</v>
      </c>
      <c r="F1105" s="86" t="s">
        <v>1428</v>
      </c>
      <c r="G1105" s="89">
        <v>84606</v>
      </c>
      <c r="H1105" s="84" t="s">
        <v>1183</v>
      </c>
      <c r="I1105" s="84">
        <v>23</v>
      </c>
      <c r="J1105" s="83" t="s">
        <v>1184</v>
      </c>
      <c r="K1105" s="86" t="s">
        <v>1376</v>
      </c>
      <c r="L1105" s="86" t="s">
        <v>1377</v>
      </c>
    </row>
    <row r="1106" spans="1:12" s="31" customFormat="1" ht="15" customHeight="1" x14ac:dyDescent="0.25">
      <c r="A1106" s="87" t="str">
        <f>_xlfn.CONCAT(B1106,C1106)</f>
        <v>93164131</v>
      </c>
      <c r="B1106" s="86">
        <v>9316413</v>
      </c>
      <c r="C1106" s="86">
        <v>1</v>
      </c>
      <c r="D1106" s="86" t="s">
        <v>4111</v>
      </c>
      <c r="E1106" s="86" t="s">
        <v>4112</v>
      </c>
      <c r="F1106" s="86" t="s">
        <v>1433</v>
      </c>
      <c r="G1106" s="89">
        <v>84606</v>
      </c>
      <c r="H1106" s="84" t="s">
        <v>1183</v>
      </c>
      <c r="I1106" s="84">
        <v>23</v>
      </c>
      <c r="J1106" s="83" t="s">
        <v>1184</v>
      </c>
      <c r="K1106" s="86" t="s">
        <v>1377</v>
      </c>
      <c r="L1106" s="86" t="s">
        <v>1378</v>
      </c>
    </row>
    <row r="1107" spans="1:12" s="31" customFormat="1" ht="15" customHeight="1" x14ac:dyDescent="0.25">
      <c r="A1107" s="87" t="str">
        <f>_xlfn.CONCAT(B1107,C1107)</f>
        <v>85555761</v>
      </c>
      <c r="B1107" s="86">
        <v>8555576</v>
      </c>
      <c r="C1107" s="86">
        <v>1</v>
      </c>
      <c r="D1107" s="86" t="s">
        <v>4134</v>
      </c>
      <c r="E1107" s="86" t="s">
        <v>4135</v>
      </c>
      <c r="F1107" s="86" t="s">
        <v>1433</v>
      </c>
      <c r="G1107" s="89">
        <v>84606</v>
      </c>
      <c r="H1107" s="84" t="s">
        <v>1183</v>
      </c>
      <c r="I1107" s="84">
        <v>23</v>
      </c>
      <c r="J1107" s="83" t="s">
        <v>1184</v>
      </c>
      <c r="K1107" s="86" t="s">
        <v>1377</v>
      </c>
      <c r="L1107" s="86" t="s">
        <v>1378</v>
      </c>
    </row>
    <row r="1108" spans="1:12" s="31" customFormat="1" ht="15" customHeight="1" x14ac:dyDescent="0.25">
      <c r="A1108" s="87" t="str">
        <f>_xlfn.CONCAT(B1108,C1108)</f>
        <v>81594151</v>
      </c>
      <c r="B1108" s="86">
        <v>8159415</v>
      </c>
      <c r="C1108" s="86">
        <v>1</v>
      </c>
      <c r="D1108" s="86" t="s">
        <v>4136</v>
      </c>
      <c r="E1108" s="86" t="s">
        <v>4137</v>
      </c>
      <c r="F1108" s="86" t="s">
        <v>1428</v>
      </c>
      <c r="G1108" s="89">
        <v>84606</v>
      </c>
      <c r="H1108" s="84" t="s">
        <v>1183</v>
      </c>
      <c r="I1108" s="84">
        <v>23</v>
      </c>
      <c r="J1108" s="83" t="s">
        <v>1184</v>
      </c>
      <c r="K1108" s="86" t="s">
        <v>1424</v>
      </c>
      <c r="L1108" s="86" t="s">
        <v>1375</v>
      </c>
    </row>
    <row r="1109" spans="1:12" s="31" customFormat="1" ht="15" customHeight="1" x14ac:dyDescent="0.25">
      <c r="A1109" s="87" t="str">
        <f>_xlfn.CONCAT(B1109,C1109)</f>
        <v>76622692</v>
      </c>
      <c r="B1109" s="86">
        <v>7662269</v>
      </c>
      <c r="C1109" s="86">
        <v>2</v>
      </c>
      <c r="D1109" s="86" t="s">
        <v>4138</v>
      </c>
      <c r="E1109" s="86" t="s">
        <v>4139</v>
      </c>
      <c r="F1109" s="86" t="s">
        <v>1428</v>
      </c>
      <c r="G1109" s="89">
        <v>84606</v>
      </c>
      <c r="H1109" s="84" t="s">
        <v>1183</v>
      </c>
      <c r="I1109" s="84">
        <v>23</v>
      </c>
      <c r="J1109" s="83" t="s">
        <v>1184</v>
      </c>
      <c r="K1109" s="86" t="s">
        <v>1378</v>
      </c>
      <c r="L1109" s="86" t="s">
        <v>1381</v>
      </c>
    </row>
    <row r="1110" spans="1:12" s="31" customFormat="1" ht="15" customHeight="1" x14ac:dyDescent="0.25">
      <c r="A1110" s="87" t="str">
        <f>_xlfn.CONCAT(B1110,C1110)</f>
        <v>114146251</v>
      </c>
      <c r="B1110" s="86">
        <v>11414625</v>
      </c>
      <c r="C1110" s="86">
        <v>1</v>
      </c>
      <c r="D1110" s="86" t="s">
        <v>4385</v>
      </c>
      <c r="E1110" s="86" t="s">
        <v>4386</v>
      </c>
      <c r="F1110" s="86" t="s">
        <v>1428</v>
      </c>
      <c r="G1110" s="89">
        <v>84606</v>
      </c>
      <c r="H1110" s="84" t="s">
        <v>1183</v>
      </c>
      <c r="I1110" s="84">
        <v>23</v>
      </c>
      <c r="J1110" s="83" t="s">
        <v>1184</v>
      </c>
      <c r="K1110" s="86" t="s">
        <v>1380</v>
      </c>
      <c r="L1110" s="86" t="s">
        <v>1391</v>
      </c>
    </row>
    <row r="1111" spans="1:12" s="31" customFormat="1" ht="15" customHeight="1" x14ac:dyDescent="0.25">
      <c r="A1111" s="87" t="str">
        <f>_xlfn.CONCAT(B1111,C1111)</f>
        <v>78116391</v>
      </c>
      <c r="B1111" s="86">
        <v>7811639</v>
      </c>
      <c r="C1111" s="86">
        <v>1</v>
      </c>
      <c r="D1111" s="86" t="s">
        <v>4409</v>
      </c>
      <c r="E1111" s="86" t="s">
        <v>4410</v>
      </c>
      <c r="F1111" s="86" t="s">
        <v>1428</v>
      </c>
      <c r="G1111" s="89">
        <v>84606</v>
      </c>
      <c r="H1111" s="84" t="s">
        <v>1183</v>
      </c>
      <c r="I1111" s="84">
        <v>23</v>
      </c>
      <c r="J1111" s="83" t="s">
        <v>1184</v>
      </c>
      <c r="K1111" s="86" t="s">
        <v>1432</v>
      </c>
      <c r="L1111" s="86" t="s">
        <v>1379</v>
      </c>
    </row>
    <row r="1112" spans="1:12" s="31" customFormat="1" ht="15" customHeight="1" x14ac:dyDescent="0.25">
      <c r="A1112" s="87" t="str">
        <f>_xlfn.CONCAT(B1112,C1112)</f>
        <v>72852062</v>
      </c>
      <c r="B1112" s="86">
        <v>7285206</v>
      </c>
      <c r="C1112" s="86">
        <v>2</v>
      </c>
      <c r="D1112" s="86" t="s">
        <v>4419</v>
      </c>
      <c r="E1112" s="86" t="s">
        <v>4420</v>
      </c>
      <c r="F1112" s="86" t="s">
        <v>1433</v>
      </c>
      <c r="G1112" s="89">
        <v>84606</v>
      </c>
      <c r="H1112" s="84" t="s">
        <v>1183</v>
      </c>
      <c r="I1112" s="84">
        <v>23</v>
      </c>
      <c r="J1112" s="83" t="s">
        <v>1184</v>
      </c>
      <c r="K1112" s="86" t="s">
        <v>1377</v>
      </c>
      <c r="L1112" s="86" t="s">
        <v>1378</v>
      </c>
    </row>
    <row r="1113" spans="1:12" s="31" customFormat="1" ht="15" customHeight="1" x14ac:dyDescent="0.25">
      <c r="A1113" s="87" t="str">
        <f>_xlfn.CONCAT(B1113,C1113)</f>
        <v>114225181</v>
      </c>
      <c r="B1113" s="86">
        <v>11422518</v>
      </c>
      <c r="C1113" s="86">
        <v>1</v>
      </c>
      <c r="D1113" s="86" t="s">
        <v>1674</v>
      </c>
      <c r="E1113" s="86" t="s">
        <v>1675</v>
      </c>
      <c r="F1113" s="86" t="s">
        <v>1428</v>
      </c>
      <c r="G1113" s="89">
        <v>4261</v>
      </c>
      <c r="H1113" s="84" t="s">
        <v>1324</v>
      </c>
      <c r="I1113" s="84">
        <v>32</v>
      </c>
      <c r="J1113" s="83" t="s">
        <v>1324</v>
      </c>
      <c r="K1113" s="86" t="s">
        <v>1381</v>
      </c>
      <c r="L1113" s="86" t="s">
        <v>1382</v>
      </c>
    </row>
    <row r="1114" spans="1:12" s="31" customFormat="1" ht="15" customHeight="1" x14ac:dyDescent="0.25">
      <c r="A1114" s="87" t="str">
        <f>_xlfn.CONCAT(B1114,C1114)</f>
        <v>72638801</v>
      </c>
      <c r="B1114" s="86">
        <v>7263880</v>
      </c>
      <c r="C1114" s="86">
        <v>1</v>
      </c>
      <c r="D1114" s="86" t="s">
        <v>1727</v>
      </c>
      <c r="E1114" s="86" t="s">
        <v>1728</v>
      </c>
      <c r="F1114" s="86" t="s">
        <v>1427</v>
      </c>
      <c r="G1114" s="89">
        <v>4261</v>
      </c>
      <c r="H1114" s="84" t="s">
        <v>1324</v>
      </c>
      <c r="I1114" s="84">
        <v>32</v>
      </c>
      <c r="J1114" s="83" t="s">
        <v>1324</v>
      </c>
      <c r="K1114" s="86" t="s">
        <v>1377</v>
      </c>
      <c r="L1114" s="86" t="s">
        <v>1378</v>
      </c>
    </row>
    <row r="1115" spans="1:12" s="31" customFormat="1" ht="15" customHeight="1" x14ac:dyDescent="0.25">
      <c r="A1115" s="87" t="str">
        <f>_xlfn.CONCAT(B1115,C1115)</f>
        <v>103260662</v>
      </c>
      <c r="B1115" s="86">
        <v>10326066</v>
      </c>
      <c r="C1115" s="86">
        <v>2</v>
      </c>
      <c r="D1115" s="86" t="s">
        <v>2493</v>
      </c>
      <c r="E1115" s="86">
        <v>18987379</v>
      </c>
      <c r="F1115" s="86" t="s">
        <v>1428</v>
      </c>
      <c r="G1115" s="89">
        <v>4261</v>
      </c>
      <c r="H1115" s="84" t="s">
        <v>1324</v>
      </c>
      <c r="I1115" s="84">
        <v>32</v>
      </c>
      <c r="J1115" s="83" t="s">
        <v>1324</v>
      </c>
      <c r="K1115" s="86" t="s">
        <v>1391</v>
      </c>
      <c r="L1115" s="86" t="s">
        <v>1416</v>
      </c>
    </row>
    <row r="1116" spans="1:12" s="31" customFormat="1" ht="15" customHeight="1" x14ac:dyDescent="0.25">
      <c r="A1116" s="87" t="str">
        <f>_xlfn.CONCAT(B1116,C1116)</f>
        <v>96521881</v>
      </c>
      <c r="B1116" s="86">
        <v>9652188</v>
      </c>
      <c r="C1116" s="86">
        <v>1</v>
      </c>
      <c r="D1116" s="86" t="s">
        <v>2599</v>
      </c>
      <c r="E1116" s="86" t="s">
        <v>2600</v>
      </c>
      <c r="F1116" s="86" t="s">
        <v>1433</v>
      </c>
      <c r="G1116" s="89">
        <v>4261</v>
      </c>
      <c r="H1116" s="84" t="s">
        <v>1324</v>
      </c>
      <c r="I1116" s="84">
        <v>32</v>
      </c>
      <c r="J1116" s="83" t="s">
        <v>1324</v>
      </c>
      <c r="K1116" s="86" t="s">
        <v>1376</v>
      </c>
      <c r="L1116" s="86" t="s">
        <v>1377</v>
      </c>
    </row>
    <row r="1117" spans="1:12" s="31" customFormat="1" ht="15" customHeight="1" x14ac:dyDescent="0.25">
      <c r="A1117" s="87" t="str">
        <f>_xlfn.CONCAT(B1117,C1117)</f>
        <v>114250761</v>
      </c>
      <c r="B1117" s="86">
        <v>11425076</v>
      </c>
      <c r="C1117" s="86">
        <v>1</v>
      </c>
      <c r="D1117" s="86" t="s">
        <v>2611</v>
      </c>
      <c r="E1117" s="86">
        <v>12598962</v>
      </c>
      <c r="F1117" s="86" t="s">
        <v>1427</v>
      </c>
      <c r="G1117" s="89">
        <v>4261</v>
      </c>
      <c r="H1117" s="84" t="s">
        <v>1324</v>
      </c>
      <c r="I1117" s="84">
        <v>32</v>
      </c>
      <c r="J1117" s="83" t="s">
        <v>1324</v>
      </c>
      <c r="K1117" s="86" t="s">
        <v>1377</v>
      </c>
      <c r="L1117" s="86" t="s">
        <v>1378</v>
      </c>
    </row>
    <row r="1118" spans="1:12" s="31" customFormat="1" ht="15" customHeight="1" x14ac:dyDescent="0.25">
      <c r="A1118" s="87" t="str">
        <f>_xlfn.CONCAT(B1118,C1118)</f>
        <v>84503771</v>
      </c>
      <c r="B1118" s="86">
        <v>8450377</v>
      </c>
      <c r="C1118" s="86">
        <v>1</v>
      </c>
      <c r="D1118" s="86" t="s">
        <v>2946</v>
      </c>
      <c r="E1118" s="86">
        <v>23197750</v>
      </c>
      <c r="F1118" s="86" t="s">
        <v>1428</v>
      </c>
      <c r="G1118" s="89">
        <v>4261</v>
      </c>
      <c r="H1118" s="84" t="s">
        <v>1324</v>
      </c>
      <c r="I1118" s="84">
        <v>32</v>
      </c>
      <c r="J1118" s="83" t="s">
        <v>1324</v>
      </c>
      <c r="K1118" s="86" t="s">
        <v>1424</v>
      </c>
      <c r="L1118" s="86" t="s">
        <v>1375</v>
      </c>
    </row>
    <row r="1119" spans="1:12" s="31" customFormat="1" ht="15" customHeight="1" x14ac:dyDescent="0.25">
      <c r="A1119" s="87" t="str">
        <f>_xlfn.CONCAT(B1119,C1119)</f>
        <v>114163361</v>
      </c>
      <c r="B1119" s="86">
        <v>11416336</v>
      </c>
      <c r="C1119" s="86">
        <v>1</v>
      </c>
      <c r="D1119" s="86" t="s">
        <v>2951</v>
      </c>
      <c r="E1119" s="86" t="s">
        <v>2952</v>
      </c>
      <c r="F1119" s="86" t="s">
        <v>1428</v>
      </c>
      <c r="G1119" s="89">
        <v>4261</v>
      </c>
      <c r="H1119" s="84" t="s">
        <v>1324</v>
      </c>
      <c r="I1119" s="84">
        <v>32</v>
      </c>
      <c r="J1119" s="83" t="s">
        <v>1324</v>
      </c>
      <c r="K1119" s="86" t="s">
        <v>1378</v>
      </c>
      <c r="L1119" s="86" t="s">
        <v>1381</v>
      </c>
    </row>
    <row r="1120" spans="1:12" s="31" customFormat="1" ht="15" customHeight="1" x14ac:dyDescent="0.25">
      <c r="A1120" s="87" t="str">
        <f>_xlfn.CONCAT(B1120,C1120)</f>
        <v>89460611</v>
      </c>
      <c r="B1120" s="86">
        <v>8946061</v>
      </c>
      <c r="C1120" s="86">
        <v>1</v>
      </c>
      <c r="D1120" s="86" t="s">
        <v>2955</v>
      </c>
      <c r="E1120" s="86">
        <v>14788642</v>
      </c>
      <c r="F1120" s="86" t="s">
        <v>1433</v>
      </c>
      <c r="G1120" s="89">
        <v>4261</v>
      </c>
      <c r="H1120" s="84" t="s">
        <v>1324</v>
      </c>
      <c r="I1120" s="84">
        <v>32</v>
      </c>
      <c r="J1120" s="83" t="s">
        <v>1324</v>
      </c>
      <c r="K1120" s="86" t="s">
        <v>1424</v>
      </c>
      <c r="L1120" s="86" t="s">
        <v>1375</v>
      </c>
    </row>
    <row r="1121" spans="1:12" s="31" customFormat="1" ht="15" customHeight="1" x14ac:dyDescent="0.25">
      <c r="A1121" s="87" t="str">
        <f>_xlfn.CONCAT(B1121,C1121)</f>
        <v>92480311</v>
      </c>
      <c r="B1121" s="86">
        <v>9248031</v>
      </c>
      <c r="C1121" s="86">
        <v>1</v>
      </c>
      <c r="D1121" s="86" t="s">
        <v>3179</v>
      </c>
      <c r="E1121" s="86">
        <v>11192270</v>
      </c>
      <c r="F1121" s="86" t="s">
        <v>1433</v>
      </c>
      <c r="G1121" s="89">
        <v>4261</v>
      </c>
      <c r="H1121" s="84" t="s">
        <v>1324</v>
      </c>
      <c r="I1121" s="84">
        <v>32</v>
      </c>
      <c r="J1121" s="83" t="s">
        <v>1324</v>
      </c>
      <c r="K1121" s="86" t="s">
        <v>1378</v>
      </c>
      <c r="L1121" s="86" t="s">
        <v>1381</v>
      </c>
    </row>
    <row r="1122" spans="1:12" s="31" customFormat="1" ht="15" customHeight="1" x14ac:dyDescent="0.25">
      <c r="A1122" s="87" t="str">
        <f>_xlfn.CONCAT(B1122,C1122)</f>
        <v>83492901</v>
      </c>
      <c r="B1122" s="86">
        <v>8349290</v>
      </c>
      <c r="C1122" s="86">
        <v>1</v>
      </c>
      <c r="D1122" s="86" t="s">
        <v>3245</v>
      </c>
      <c r="E1122" s="86" t="s">
        <v>3246</v>
      </c>
      <c r="F1122" s="86" t="s">
        <v>1433</v>
      </c>
      <c r="G1122" s="89">
        <v>4261</v>
      </c>
      <c r="H1122" s="84" t="s">
        <v>1324</v>
      </c>
      <c r="I1122" s="84">
        <v>32</v>
      </c>
      <c r="J1122" s="83" t="s">
        <v>1324</v>
      </c>
      <c r="K1122" s="86" t="s">
        <v>1378</v>
      </c>
      <c r="L1122" s="86" t="s">
        <v>1381</v>
      </c>
    </row>
    <row r="1123" spans="1:12" s="31" customFormat="1" ht="15" customHeight="1" x14ac:dyDescent="0.25">
      <c r="A1123" s="87" t="str">
        <f>_xlfn.CONCAT(B1123,C1123)</f>
        <v>114226951</v>
      </c>
      <c r="B1123" s="86">
        <v>11422695</v>
      </c>
      <c r="C1123" s="86">
        <v>1</v>
      </c>
      <c r="D1123" s="86" t="s">
        <v>3277</v>
      </c>
      <c r="E1123" s="86" t="s">
        <v>3278</v>
      </c>
      <c r="F1123" s="86" t="s">
        <v>1428</v>
      </c>
      <c r="G1123" s="89">
        <v>4261</v>
      </c>
      <c r="H1123" s="84" t="s">
        <v>1324</v>
      </c>
      <c r="I1123" s="84">
        <v>32</v>
      </c>
      <c r="J1123" s="83" t="s">
        <v>1324</v>
      </c>
      <c r="K1123" s="86" t="s">
        <v>1378</v>
      </c>
      <c r="L1123" s="86" t="s">
        <v>1381</v>
      </c>
    </row>
    <row r="1124" spans="1:12" s="31" customFormat="1" ht="15" customHeight="1" x14ac:dyDescent="0.25">
      <c r="A1124" s="87" t="str">
        <f>_xlfn.CONCAT(B1124,C1124)</f>
        <v>93064701</v>
      </c>
      <c r="B1124" s="86">
        <v>9306470</v>
      </c>
      <c r="C1124" s="86">
        <v>1</v>
      </c>
      <c r="D1124" s="86" t="s">
        <v>3356</v>
      </c>
      <c r="E1124" s="86">
        <v>13957373</v>
      </c>
      <c r="F1124" s="86" t="s">
        <v>1433</v>
      </c>
      <c r="G1124" s="89">
        <v>4261</v>
      </c>
      <c r="H1124" s="84" t="s">
        <v>1324</v>
      </c>
      <c r="I1124" s="84">
        <v>32</v>
      </c>
      <c r="J1124" s="83" t="s">
        <v>1324</v>
      </c>
      <c r="K1124" s="86" t="s">
        <v>1376</v>
      </c>
      <c r="L1124" s="86" t="s">
        <v>1377</v>
      </c>
    </row>
    <row r="1125" spans="1:12" s="31" customFormat="1" ht="15" customHeight="1" x14ac:dyDescent="0.25">
      <c r="A1125" s="87" t="str">
        <f>_xlfn.CONCAT(B1125,C1125)</f>
        <v>100940643</v>
      </c>
      <c r="B1125" s="86">
        <v>10094064</v>
      </c>
      <c r="C1125" s="86">
        <v>3</v>
      </c>
      <c r="D1125" s="86" t="s">
        <v>3608</v>
      </c>
      <c r="E1125" s="86">
        <v>27575027</v>
      </c>
      <c r="F1125" s="86" t="s">
        <v>1428</v>
      </c>
      <c r="G1125" s="89">
        <v>4261</v>
      </c>
      <c r="H1125" s="84" t="s">
        <v>1324</v>
      </c>
      <c r="I1125" s="84">
        <v>32</v>
      </c>
      <c r="J1125" s="83" t="s">
        <v>1324</v>
      </c>
      <c r="K1125" s="86" t="s">
        <v>1378</v>
      </c>
      <c r="L1125" s="86" t="s">
        <v>1381</v>
      </c>
    </row>
    <row r="1126" spans="1:12" s="31" customFormat="1" ht="15" customHeight="1" x14ac:dyDescent="0.25">
      <c r="A1126" s="87" t="str">
        <f>_xlfn.CONCAT(B1126,C1126)</f>
        <v>91652301</v>
      </c>
      <c r="B1126" s="86">
        <v>9165230</v>
      </c>
      <c r="C1126" s="86">
        <v>1</v>
      </c>
      <c r="D1126" s="86" t="s">
        <v>3832</v>
      </c>
      <c r="E1126" s="86" t="s">
        <v>3833</v>
      </c>
      <c r="F1126" s="86" t="s">
        <v>1428</v>
      </c>
      <c r="G1126" s="89">
        <v>4261</v>
      </c>
      <c r="H1126" s="84" t="s">
        <v>1324</v>
      </c>
      <c r="I1126" s="84">
        <v>32</v>
      </c>
      <c r="J1126" s="83" t="s">
        <v>1324</v>
      </c>
      <c r="K1126" s="86" t="s">
        <v>1419</v>
      </c>
      <c r="L1126" s="86" t="s">
        <v>1420</v>
      </c>
    </row>
    <row r="1127" spans="1:12" s="31" customFormat="1" ht="15" customHeight="1" x14ac:dyDescent="0.25">
      <c r="A1127" s="87" t="str">
        <f>_xlfn.CONCAT(B1127,C1127)</f>
        <v>95206502</v>
      </c>
      <c r="B1127" s="86">
        <v>9520650</v>
      </c>
      <c r="C1127" s="86">
        <v>2</v>
      </c>
      <c r="D1127" s="86" t="s">
        <v>3924</v>
      </c>
      <c r="E1127" s="86" t="s">
        <v>3925</v>
      </c>
      <c r="F1127" s="86" t="s">
        <v>1433</v>
      </c>
      <c r="G1127" s="89">
        <v>4261</v>
      </c>
      <c r="H1127" s="84" t="s">
        <v>1324</v>
      </c>
      <c r="I1127" s="84">
        <v>32</v>
      </c>
      <c r="J1127" s="83" t="s">
        <v>1324</v>
      </c>
      <c r="K1127" s="86" t="s">
        <v>1377</v>
      </c>
      <c r="L1127" s="86" t="s">
        <v>1378</v>
      </c>
    </row>
    <row r="1128" spans="1:12" s="31" customFormat="1" ht="15" customHeight="1" x14ac:dyDescent="0.25">
      <c r="A1128" s="87" t="str">
        <f>_xlfn.CONCAT(B1128,C1128)</f>
        <v>85456621</v>
      </c>
      <c r="B1128" s="86">
        <v>8545662</v>
      </c>
      <c r="C1128" s="86">
        <v>1</v>
      </c>
      <c r="D1128" s="86" t="s">
        <v>4023</v>
      </c>
      <c r="E1128" s="86" t="s">
        <v>4024</v>
      </c>
      <c r="F1128" s="86" t="s">
        <v>1433</v>
      </c>
      <c r="G1128" s="89">
        <v>4261</v>
      </c>
      <c r="H1128" s="84" t="s">
        <v>1324</v>
      </c>
      <c r="I1128" s="84">
        <v>32</v>
      </c>
      <c r="J1128" s="83" t="s">
        <v>1324</v>
      </c>
      <c r="K1128" s="86" t="s">
        <v>1381</v>
      </c>
      <c r="L1128" s="86" t="s">
        <v>1382</v>
      </c>
    </row>
    <row r="1129" spans="1:12" s="31" customFormat="1" ht="15" customHeight="1" x14ac:dyDescent="0.25">
      <c r="A1129" s="87" t="str">
        <f>_xlfn.CONCAT(B1129,C1129)</f>
        <v>78268981</v>
      </c>
      <c r="B1129" s="86">
        <v>7826898</v>
      </c>
      <c r="C1129" s="86">
        <v>1</v>
      </c>
      <c r="D1129" s="86" t="s">
        <v>4082</v>
      </c>
      <c r="E1129" s="86">
        <v>17957778</v>
      </c>
      <c r="F1129" s="86" t="s">
        <v>1433</v>
      </c>
      <c r="G1129" s="89">
        <v>4261</v>
      </c>
      <c r="H1129" s="84" t="s">
        <v>1324</v>
      </c>
      <c r="I1129" s="84">
        <v>32</v>
      </c>
      <c r="J1129" s="83" t="s">
        <v>1324</v>
      </c>
      <c r="K1129" s="86" t="s">
        <v>1375</v>
      </c>
      <c r="L1129" s="86" t="s">
        <v>1376</v>
      </c>
    </row>
    <row r="1130" spans="1:12" s="31" customFormat="1" ht="15" customHeight="1" x14ac:dyDescent="0.25">
      <c r="A1130" s="87" t="str">
        <f>_xlfn.CONCAT(B1130,C1130)</f>
        <v>45683451</v>
      </c>
      <c r="B1130" s="86">
        <v>4568345</v>
      </c>
      <c r="C1130" s="86">
        <v>1</v>
      </c>
      <c r="D1130" s="86" t="s">
        <v>1444</v>
      </c>
      <c r="E1130" s="86">
        <v>13615360</v>
      </c>
      <c r="F1130" s="86" t="s">
        <v>1433</v>
      </c>
      <c r="G1130" s="89">
        <v>976</v>
      </c>
      <c r="H1130" s="84" t="s">
        <v>50</v>
      </c>
      <c r="I1130" s="84">
        <v>30</v>
      </c>
      <c r="J1130" s="83" t="s">
        <v>1308</v>
      </c>
      <c r="K1130" s="86" t="s">
        <v>1375</v>
      </c>
      <c r="L1130" s="86" t="s">
        <v>1376</v>
      </c>
    </row>
    <row r="1131" spans="1:12" s="31" customFormat="1" ht="15" customHeight="1" x14ac:dyDescent="0.25">
      <c r="A1131" s="87" t="str">
        <f>_xlfn.CONCAT(B1131,C1131)</f>
        <v>139575821</v>
      </c>
      <c r="B1131" s="86">
        <v>13957582</v>
      </c>
      <c r="C1131" s="86">
        <v>1</v>
      </c>
      <c r="D1131" s="86" t="s">
        <v>1523</v>
      </c>
      <c r="E1131" s="86" t="s">
        <v>1524</v>
      </c>
      <c r="F1131" s="86" t="s">
        <v>1428</v>
      </c>
      <c r="G1131" s="89">
        <v>976</v>
      </c>
      <c r="H1131" s="84" t="s">
        <v>50</v>
      </c>
      <c r="I1131" s="84">
        <v>30</v>
      </c>
      <c r="J1131" s="83" t="s">
        <v>1308</v>
      </c>
      <c r="K1131" s="86" t="s">
        <v>1376</v>
      </c>
      <c r="L1131" s="86" t="s">
        <v>1377</v>
      </c>
    </row>
    <row r="1132" spans="1:12" s="31" customFormat="1" ht="15" customHeight="1" x14ac:dyDescent="0.25">
      <c r="A1132" s="87" t="str">
        <f>_xlfn.CONCAT(B1132,C1132)</f>
        <v>73195993</v>
      </c>
      <c r="B1132" s="86">
        <v>7319599</v>
      </c>
      <c r="C1132" s="86">
        <v>3</v>
      </c>
      <c r="D1132" s="86" t="s">
        <v>1616</v>
      </c>
      <c r="E1132" s="86" t="s">
        <v>1617</v>
      </c>
      <c r="F1132" s="86" t="s">
        <v>1428</v>
      </c>
      <c r="G1132" s="89">
        <v>976</v>
      </c>
      <c r="H1132" s="84" t="s">
        <v>50</v>
      </c>
      <c r="I1132" s="84">
        <v>30</v>
      </c>
      <c r="J1132" s="83" t="s">
        <v>1308</v>
      </c>
      <c r="K1132" s="86" t="s">
        <v>1416</v>
      </c>
      <c r="L1132" s="86" t="s">
        <v>1419</v>
      </c>
    </row>
    <row r="1133" spans="1:12" s="31" customFormat="1" ht="15" customHeight="1" x14ac:dyDescent="0.25">
      <c r="A1133" s="87" t="str">
        <f>_xlfn.CONCAT(B1133,C1133)</f>
        <v>78204832</v>
      </c>
      <c r="B1133" s="86">
        <v>7820483</v>
      </c>
      <c r="C1133" s="86">
        <v>2</v>
      </c>
      <c r="D1133" s="86" t="s">
        <v>1698</v>
      </c>
      <c r="E1133" s="86">
        <v>13683023</v>
      </c>
      <c r="F1133" s="86" t="s">
        <v>1433</v>
      </c>
      <c r="G1133" s="89">
        <v>976</v>
      </c>
      <c r="H1133" s="84" t="s">
        <v>50</v>
      </c>
      <c r="I1133" s="84">
        <v>30</v>
      </c>
      <c r="J1133" s="83" t="s">
        <v>1308</v>
      </c>
      <c r="K1133" s="86" t="s">
        <v>1377</v>
      </c>
      <c r="L1133" s="86" t="s">
        <v>1378</v>
      </c>
    </row>
    <row r="1134" spans="1:12" s="31" customFormat="1" ht="15" customHeight="1" x14ac:dyDescent="0.25">
      <c r="A1134" s="87" t="str">
        <f>_xlfn.CONCAT(B1134,C1134)</f>
        <v>91353902</v>
      </c>
      <c r="B1134" s="86">
        <v>9135390</v>
      </c>
      <c r="C1134" s="86">
        <v>2</v>
      </c>
      <c r="D1134" s="86" t="s">
        <v>1817</v>
      </c>
      <c r="E1134" s="86">
        <v>16596389</v>
      </c>
      <c r="F1134" s="86" t="s">
        <v>1433</v>
      </c>
      <c r="G1134" s="89">
        <v>976</v>
      </c>
      <c r="H1134" s="84" t="s">
        <v>50</v>
      </c>
      <c r="I1134" s="84">
        <v>30</v>
      </c>
      <c r="J1134" s="83" t="s">
        <v>1308</v>
      </c>
      <c r="K1134" s="86" t="s">
        <v>1376</v>
      </c>
      <c r="L1134" s="86" t="s">
        <v>1377</v>
      </c>
    </row>
    <row r="1135" spans="1:12" s="31" customFormat="1" ht="15" customHeight="1" x14ac:dyDescent="0.25">
      <c r="A1135" s="87" t="str">
        <f>_xlfn.CONCAT(B1135,C1135)</f>
        <v>73145303</v>
      </c>
      <c r="B1135" s="86">
        <v>7314530</v>
      </c>
      <c r="C1135" s="86">
        <v>3</v>
      </c>
      <c r="D1135" s="86" t="s">
        <v>1889</v>
      </c>
      <c r="E1135" s="86" t="s">
        <v>1890</v>
      </c>
      <c r="F1135" s="86" t="s">
        <v>1428</v>
      </c>
      <c r="G1135" s="89">
        <v>976</v>
      </c>
      <c r="H1135" s="84" t="s">
        <v>50</v>
      </c>
      <c r="I1135" s="84">
        <v>30</v>
      </c>
      <c r="J1135" s="83" t="s">
        <v>1308</v>
      </c>
      <c r="K1135" s="86" t="s">
        <v>1377</v>
      </c>
      <c r="L1135" s="86" t="s">
        <v>1378</v>
      </c>
    </row>
    <row r="1136" spans="1:12" s="31" customFormat="1" ht="15" customHeight="1" x14ac:dyDescent="0.25">
      <c r="A1136" s="87" t="str">
        <f>_xlfn.CONCAT(B1136,C1136)</f>
        <v>74237181</v>
      </c>
      <c r="B1136" s="86">
        <v>7423718</v>
      </c>
      <c r="C1136" s="86">
        <v>1</v>
      </c>
      <c r="D1136" s="86" t="s">
        <v>1920</v>
      </c>
      <c r="E1136" s="86" t="s">
        <v>1921</v>
      </c>
      <c r="F1136" s="86" t="s">
        <v>1433</v>
      </c>
      <c r="G1136" s="89">
        <v>976</v>
      </c>
      <c r="H1136" s="84" t="s">
        <v>50</v>
      </c>
      <c r="I1136" s="84">
        <v>30</v>
      </c>
      <c r="J1136" s="83" t="s">
        <v>1308</v>
      </c>
      <c r="K1136" s="86" t="s">
        <v>1381</v>
      </c>
      <c r="L1136" s="86" t="s">
        <v>1382</v>
      </c>
    </row>
    <row r="1137" spans="1:12" s="31" customFormat="1" ht="15" customHeight="1" x14ac:dyDescent="0.25">
      <c r="A1137" s="87" t="str">
        <f>_xlfn.CONCAT(B1137,C1137)</f>
        <v>88308733</v>
      </c>
      <c r="B1137" s="86">
        <v>8830873</v>
      </c>
      <c r="C1137" s="86">
        <v>3</v>
      </c>
      <c r="D1137" s="86" t="s">
        <v>1971</v>
      </c>
      <c r="E1137" s="86" t="s">
        <v>1972</v>
      </c>
      <c r="F1137" s="86" t="s">
        <v>1433</v>
      </c>
      <c r="G1137" s="89">
        <v>976</v>
      </c>
      <c r="H1137" s="84" t="s">
        <v>50</v>
      </c>
      <c r="I1137" s="84">
        <v>30</v>
      </c>
      <c r="J1137" s="83" t="s">
        <v>1308</v>
      </c>
      <c r="K1137" s="86" t="s">
        <v>1378</v>
      </c>
      <c r="L1137" s="86" t="s">
        <v>1381</v>
      </c>
    </row>
    <row r="1138" spans="1:12" s="31" customFormat="1" ht="15" customHeight="1" x14ac:dyDescent="0.25">
      <c r="A1138" s="87" t="str">
        <f>_xlfn.CONCAT(B1138,C1138)</f>
        <v>67552153</v>
      </c>
      <c r="B1138" s="86">
        <v>6755215</v>
      </c>
      <c r="C1138" s="86">
        <v>3</v>
      </c>
      <c r="D1138" s="86" t="s">
        <v>1996</v>
      </c>
      <c r="E1138" s="86" t="s">
        <v>1997</v>
      </c>
      <c r="F1138" s="86" t="s">
        <v>1428</v>
      </c>
      <c r="G1138" s="89">
        <v>976</v>
      </c>
      <c r="H1138" s="84" t="s">
        <v>50</v>
      </c>
      <c r="I1138" s="84">
        <v>30</v>
      </c>
      <c r="J1138" s="83" t="s">
        <v>1308</v>
      </c>
      <c r="K1138" s="86" t="s">
        <v>1377</v>
      </c>
      <c r="L1138" s="86" t="s">
        <v>1378</v>
      </c>
    </row>
    <row r="1139" spans="1:12" s="31" customFormat="1" ht="15" customHeight="1" x14ac:dyDescent="0.25">
      <c r="A1139" s="87" t="str">
        <f>_xlfn.CONCAT(B1139,C1139)</f>
        <v>96496211</v>
      </c>
      <c r="B1139" s="86">
        <v>9649621</v>
      </c>
      <c r="C1139" s="86">
        <v>1</v>
      </c>
      <c r="D1139" s="86" t="s">
        <v>2050</v>
      </c>
      <c r="E1139" s="86" t="s">
        <v>2051</v>
      </c>
      <c r="F1139" s="86" t="s">
        <v>1433</v>
      </c>
      <c r="G1139" s="89">
        <v>976</v>
      </c>
      <c r="H1139" s="84" t="s">
        <v>50</v>
      </c>
      <c r="I1139" s="84">
        <v>30</v>
      </c>
      <c r="J1139" s="83" t="s">
        <v>1308</v>
      </c>
      <c r="K1139" s="86" t="s">
        <v>1378</v>
      </c>
      <c r="L1139" s="86" t="s">
        <v>1381</v>
      </c>
    </row>
    <row r="1140" spans="1:12" s="31" customFormat="1" ht="15" customHeight="1" x14ac:dyDescent="0.25">
      <c r="A1140" s="87" t="str">
        <f>_xlfn.CONCAT(B1140,C1140)</f>
        <v>96489511</v>
      </c>
      <c r="B1140" s="86">
        <v>9648951</v>
      </c>
      <c r="C1140" s="86">
        <v>1</v>
      </c>
      <c r="D1140" s="86" t="s">
        <v>2121</v>
      </c>
      <c r="E1140" s="86" t="s">
        <v>2122</v>
      </c>
      <c r="F1140" s="86" t="s">
        <v>1433</v>
      </c>
      <c r="G1140" s="89">
        <v>976</v>
      </c>
      <c r="H1140" s="84" t="s">
        <v>50</v>
      </c>
      <c r="I1140" s="84">
        <v>30</v>
      </c>
      <c r="J1140" s="83" t="s">
        <v>1308</v>
      </c>
      <c r="K1140" s="86" t="s">
        <v>1376</v>
      </c>
      <c r="L1140" s="86" t="s">
        <v>1377</v>
      </c>
    </row>
    <row r="1141" spans="1:12" s="31" customFormat="1" ht="15" customHeight="1" x14ac:dyDescent="0.25">
      <c r="A1141" s="87" t="str">
        <f>_xlfn.CONCAT(B1141,C1141)</f>
        <v>73194001</v>
      </c>
      <c r="B1141" s="86">
        <v>7319400</v>
      </c>
      <c r="C1141" s="86">
        <v>1</v>
      </c>
      <c r="D1141" s="86" t="s">
        <v>2137</v>
      </c>
      <c r="E1141" s="86" t="s">
        <v>2138</v>
      </c>
      <c r="F1141" s="86" t="s">
        <v>1428</v>
      </c>
      <c r="G1141" s="89">
        <v>976</v>
      </c>
      <c r="H1141" s="84" t="s">
        <v>50</v>
      </c>
      <c r="I1141" s="84">
        <v>30</v>
      </c>
      <c r="J1141" s="83" t="s">
        <v>1308</v>
      </c>
      <c r="K1141" s="86" t="s">
        <v>1375</v>
      </c>
      <c r="L1141" s="86" t="s">
        <v>1376</v>
      </c>
    </row>
    <row r="1142" spans="1:12" s="31" customFormat="1" ht="15" customHeight="1" x14ac:dyDescent="0.25">
      <c r="A1142" s="87" t="str">
        <f>_xlfn.CONCAT(B1142,C1142)</f>
        <v>84679243</v>
      </c>
      <c r="B1142" s="86">
        <v>8467924</v>
      </c>
      <c r="C1142" s="86">
        <v>3</v>
      </c>
      <c r="D1142" s="86" t="s">
        <v>2184</v>
      </c>
      <c r="E1142" s="86" t="s">
        <v>2185</v>
      </c>
      <c r="F1142" s="86" t="s">
        <v>1433</v>
      </c>
      <c r="G1142" s="89">
        <v>976</v>
      </c>
      <c r="H1142" s="84" t="s">
        <v>50</v>
      </c>
      <c r="I1142" s="84">
        <v>30</v>
      </c>
      <c r="J1142" s="83" t="s">
        <v>1308</v>
      </c>
      <c r="K1142" s="86" t="s">
        <v>1378</v>
      </c>
      <c r="L1142" s="86" t="s">
        <v>1381</v>
      </c>
    </row>
    <row r="1143" spans="1:12" s="31" customFormat="1" ht="15" customHeight="1" x14ac:dyDescent="0.25">
      <c r="A1143" s="87" t="str">
        <f>_xlfn.CONCAT(B1143,C1143)</f>
        <v>93124561</v>
      </c>
      <c r="B1143" s="86">
        <v>9312456</v>
      </c>
      <c r="C1143" s="86">
        <v>1</v>
      </c>
      <c r="D1143" s="86" t="s">
        <v>2209</v>
      </c>
      <c r="E1143" s="86" t="s">
        <v>2210</v>
      </c>
      <c r="F1143" s="86" t="s">
        <v>1433</v>
      </c>
      <c r="G1143" s="89">
        <v>976</v>
      </c>
      <c r="H1143" s="84" t="s">
        <v>50</v>
      </c>
      <c r="I1143" s="84">
        <v>30</v>
      </c>
      <c r="J1143" s="83" t="s">
        <v>1308</v>
      </c>
      <c r="K1143" s="86" t="s">
        <v>1378</v>
      </c>
      <c r="L1143" s="86" t="s">
        <v>1381</v>
      </c>
    </row>
    <row r="1144" spans="1:12" s="31" customFormat="1" ht="15" customHeight="1" x14ac:dyDescent="0.25">
      <c r="A1144" s="87" t="str">
        <f>_xlfn.CONCAT(B1144,C1144)</f>
        <v>73124531</v>
      </c>
      <c r="B1144" s="86">
        <v>7312453</v>
      </c>
      <c r="C1144" s="86">
        <v>1</v>
      </c>
      <c r="D1144" s="86" t="s">
        <v>2291</v>
      </c>
      <c r="E1144" s="86" t="s">
        <v>2292</v>
      </c>
      <c r="F1144" s="86" t="s">
        <v>1428</v>
      </c>
      <c r="G1144" s="89">
        <v>976</v>
      </c>
      <c r="H1144" s="84" t="s">
        <v>50</v>
      </c>
      <c r="I1144" s="84">
        <v>30</v>
      </c>
      <c r="J1144" s="83" t="s">
        <v>1308</v>
      </c>
      <c r="K1144" s="86" t="s">
        <v>1377</v>
      </c>
      <c r="L1144" s="86" t="s">
        <v>1378</v>
      </c>
    </row>
    <row r="1145" spans="1:12" s="31" customFormat="1" ht="15" customHeight="1" x14ac:dyDescent="0.25">
      <c r="A1145" s="87" t="str">
        <f>_xlfn.CONCAT(B1145,C1145)</f>
        <v>85465511</v>
      </c>
      <c r="B1145" s="86">
        <v>8546551</v>
      </c>
      <c r="C1145" s="86">
        <v>1</v>
      </c>
      <c r="D1145" s="86" t="s">
        <v>2342</v>
      </c>
      <c r="E1145" s="86" t="s">
        <v>2343</v>
      </c>
      <c r="F1145" s="86" t="s">
        <v>1433</v>
      </c>
      <c r="G1145" s="89">
        <v>976</v>
      </c>
      <c r="H1145" s="84" t="s">
        <v>50</v>
      </c>
      <c r="I1145" s="84">
        <v>30</v>
      </c>
      <c r="J1145" s="83" t="s">
        <v>1308</v>
      </c>
      <c r="K1145" s="86" t="s">
        <v>1377</v>
      </c>
      <c r="L1145" s="86" t="s">
        <v>1378</v>
      </c>
    </row>
    <row r="1146" spans="1:12" s="31" customFormat="1" ht="15" customHeight="1" x14ac:dyDescent="0.25">
      <c r="A1146" s="87" t="str">
        <f>_xlfn.CONCAT(B1146,C1146)</f>
        <v>73145531</v>
      </c>
      <c r="B1146" s="86">
        <v>7314553</v>
      </c>
      <c r="C1146" s="86">
        <v>1</v>
      </c>
      <c r="D1146" s="86" t="s">
        <v>2367</v>
      </c>
      <c r="E1146" s="86">
        <v>16844905</v>
      </c>
      <c r="F1146" s="86" t="s">
        <v>1428</v>
      </c>
      <c r="G1146" s="89">
        <v>976</v>
      </c>
      <c r="H1146" s="84" t="s">
        <v>50</v>
      </c>
      <c r="I1146" s="84">
        <v>30</v>
      </c>
      <c r="J1146" s="83" t="s">
        <v>1308</v>
      </c>
      <c r="K1146" s="86" t="s">
        <v>1377</v>
      </c>
      <c r="L1146" s="86" t="s">
        <v>1378</v>
      </c>
    </row>
    <row r="1147" spans="1:12" s="31" customFormat="1" ht="15" customHeight="1" x14ac:dyDescent="0.25">
      <c r="A1147" s="87" t="str">
        <f>_xlfn.CONCAT(B1147,C1147)</f>
        <v>87848993</v>
      </c>
      <c r="B1147" s="86">
        <v>8784899</v>
      </c>
      <c r="C1147" s="86">
        <v>3</v>
      </c>
      <c r="D1147" s="86" t="s">
        <v>2381</v>
      </c>
      <c r="E1147" s="86" t="s">
        <v>2382</v>
      </c>
      <c r="F1147" s="86" t="s">
        <v>1428</v>
      </c>
      <c r="G1147" s="89">
        <v>976</v>
      </c>
      <c r="H1147" s="84" t="s">
        <v>50</v>
      </c>
      <c r="I1147" s="84">
        <v>30</v>
      </c>
      <c r="J1147" s="83" t="s">
        <v>1308</v>
      </c>
      <c r="K1147" s="86" t="s">
        <v>1376</v>
      </c>
      <c r="L1147" s="86" t="s">
        <v>1377</v>
      </c>
    </row>
    <row r="1148" spans="1:12" s="31" customFormat="1" ht="15" customHeight="1" x14ac:dyDescent="0.25">
      <c r="A1148" s="87" t="str">
        <f>_xlfn.CONCAT(B1148,C1148)</f>
        <v>91652411</v>
      </c>
      <c r="B1148" s="86">
        <v>9165241</v>
      </c>
      <c r="C1148" s="86">
        <v>1</v>
      </c>
      <c r="D1148" s="86" t="s">
        <v>2449</v>
      </c>
      <c r="E1148" s="86">
        <v>20525531</v>
      </c>
      <c r="F1148" s="86" t="s">
        <v>1428</v>
      </c>
      <c r="G1148" s="89">
        <v>976</v>
      </c>
      <c r="H1148" s="84" t="s">
        <v>50</v>
      </c>
      <c r="I1148" s="84">
        <v>30</v>
      </c>
      <c r="J1148" s="83" t="s">
        <v>1308</v>
      </c>
      <c r="K1148" s="86" t="s">
        <v>1377</v>
      </c>
      <c r="L1148" s="86" t="s">
        <v>1378</v>
      </c>
    </row>
    <row r="1149" spans="1:12" s="31" customFormat="1" ht="15" customHeight="1" x14ac:dyDescent="0.25">
      <c r="A1149" s="87" t="str">
        <f>_xlfn.CONCAT(B1149,C1149)</f>
        <v>73130703</v>
      </c>
      <c r="B1149" s="86">
        <v>7313070</v>
      </c>
      <c r="C1149" s="86">
        <v>3</v>
      </c>
      <c r="D1149" s="86" t="s">
        <v>2677</v>
      </c>
      <c r="E1149" s="86" t="s">
        <v>2678</v>
      </c>
      <c r="F1149" s="86" t="s">
        <v>1433</v>
      </c>
      <c r="G1149" s="89">
        <v>976</v>
      </c>
      <c r="H1149" s="84" t="s">
        <v>50</v>
      </c>
      <c r="I1149" s="84">
        <v>30</v>
      </c>
      <c r="J1149" s="83" t="s">
        <v>1308</v>
      </c>
      <c r="K1149" s="86" t="s">
        <v>1381</v>
      </c>
      <c r="L1149" s="86" t="s">
        <v>1382</v>
      </c>
    </row>
    <row r="1150" spans="1:12" s="31" customFormat="1" ht="15" customHeight="1" x14ac:dyDescent="0.25">
      <c r="A1150" s="87" t="str">
        <f>_xlfn.CONCAT(B1150,C1150)</f>
        <v>114880252</v>
      </c>
      <c r="B1150" s="86">
        <v>11488025</v>
      </c>
      <c r="C1150" s="86">
        <v>2</v>
      </c>
      <c r="D1150" s="86" t="s">
        <v>2759</v>
      </c>
      <c r="E1150" s="86" t="s">
        <v>2760</v>
      </c>
      <c r="F1150" s="86" t="s">
        <v>1428</v>
      </c>
      <c r="G1150" s="89">
        <v>976</v>
      </c>
      <c r="H1150" s="84" t="s">
        <v>50</v>
      </c>
      <c r="I1150" s="84">
        <v>30</v>
      </c>
      <c r="J1150" s="83" t="s">
        <v>1308</v>
      </c>
      <c r="K1150" s="86" t="s">
        <v>1375</v>
      </c>
      <c r="L1150" s="86" t="s">
        <v>1376</v>
      </c>
    </row>
    <row r="1151" spans="1:12" s="31" customFormat="1" ht="15" customHeight="1" x14ac:dyDescent="0.25">
      <c r="A1151" s="87" t="str">
        <f>_xlfn.CONCAT(B1151,C1151)</f>
        <v>93337571</v>
      </c>
      <c r="B1151" s="86">
        <v>9333757</v>
      </c>
      <c r="C1151" s="86">
        <v>1</v>
      </c>
      <c r="D1151" s="86" t="s">
        <v>2781</v>
      </c>
      <c r="E1151" s="86" t="s">
        <v>2782</v>
      </c>
      <c r="F1151" s="86" t="s">
        <v>1433</v>
      </c>
      <c r="G1151" s="89">
        <v>976</v>
      </c>
      <c r="H1151" s="84" t="s">
        <v>50</v>
      </c>
      <c r="I1151" s="84">
        <v>30</v>
      </c>
      <c r="J1151" s="83" t="s">
        <v>1308</v>
      </c>
      <c r="K1151" s="86" t="s">
        <v>1378</v>
      </c>
      <c r="L1151" s="86" t="s">
        <v>1381</v>
      </c>
    </row>
    <row r="1152" spans="1:12" s="31" customFormat="1" ht="15" customHeight="1" x14ac:dyDescent="0.25">
      <c r="A1152" s="87" t="str">
        <f>_xlfn.CONCAT(B1152,C1152)</f>
        <v>73122345</v>
      </c>
      <c r="B1152" s="86">
        <v>7312234</v>
      </c>
      <c r="C1152" s="86">
        <v>5</v>
      </c>
      <c r="D1152" s="86" t="s">
        <v>2809</v>
      </c>
      <c r="E1152" s="86">
        <v>18386486</v>
      </c>
      <c r="F1152" s="86" t="s">
        <v>1428</v>
      </c>
      <c r="G1152" s="89">
        <v>976</v>
      </c>
      <c r="H1152" s="84" t="s">
        <v>50</v>
      </c>
      <c r="I1152" s="84">
        <v>30</v>
      </c>
      <c r="J1152" s="83" t="s">
        <v>1308</v>
      </c>
      <c r="K1152" s="86" t="s">
        <v>1376</v>
      </c>
      <c r="L1152" s="86" t="s">
        <v>1377</v>
      </c>
    </row>
    <row r="1153" spans="1:12" s="31" customFormat="1" ht="15" customHeight="1" x14ac:dyDescent="0.25">
      <c r="A1153" s="87" t="str">
        <f>_xlfn.CONCAT(B1153,C1153)</f>
        <v>73189961</v>
      </c>
      <c r="B1153" s="86">
        <v>7318996</v>
      </c>
      <c r="C1153" s="86">
        <v>1</v>
      </c>
      <c r="D1153" s="86" t="s">
        <v>2913</v>
      </c>
      <c r="E1153" s="86" t="s">
        <v>2914</v>
      </c>
      <c r="F1153" s="86" t="s">
        <v>1428</v>
      </c>
      <c r="G1153" s="89">
        <v>976</v>
      </c>
      <c r="H1153" s="84" t="s">
        <v>50</v>
      </c>
      <c r="I1153" s="84">
        <v>30</v>
      </c>
      <c r="J1153" s="83" t="s">
        <v>1308</v>
      </c>
      <c r="K1153" s="86" t="s">
        <v>1377</v>
      </c>
      <c r="L1153" s="86" t="s">
        <v>1378</v>
      </c>
    </row>
    <row r="1154" spans="1:12" s="31" customFormat="1" ht="15" customHeight="1" x14ac:dyDescent="0.25">
      <c r="A1154" s="87" t="str">
        <f>_xlfn.CONCAT(B1154,C1154)</f>
        <v>73122601</v>
      </c>
      <c r="B1154" s="86">
        <v>7312260</v>
      </c>
      <c r="C1154" s="86">
        <v>1</v>
      </c>
      <c r="D1154" s="86" t="s">
        <v>2956</v>
      </c>
      <c r="E1154" s="86" t="s">
        <v>2957</v>
      </c>
      <c r="F1154" s="86" t="s">
        <v>1428</v>
      </c>
      <c r="G1154" s="89">
        <v>976</v>
      </c>
      <c r="H1154" s="84" t="s">
        <v>50</v>
      </c>
      <c r="I1154" s="84">
        <v>30</v>
      </c>
      <c r="J1154" s="83" t="s">
        <v>1308</v>
      </c>
      <c r="K1154" s="86" t="s">
        <v>1381</v>
      </c>
      <c r="L1154" s="86" t="s">
        <v>1382</v>
      </c>
    </row>
    <row r="1155" spans="1:12" s="31" customFormat="1" ht="15" customHeight="1" x14ac:dyDescent="0.25">
      <c r="A1155" s="87" t="str">
        <f>_xlfn.CONCAT(B1155,C1155)</f>
        <v>70275032</v>
      </c>
      <c r="B1155" s="86">
        <v>7027503</v>
      </c>
      <c r="C1155" s="86">
        <v>2</v>
      </c>
      <c r="D1155" s="86" t="s">
        <v>2968</v>
      </c>
      <c r="E1155" s="86">
        <v>13319019</v>
      </c>
      <c r="F1155" s="86" t="s">
        <v>1427</v>
      </c>
      <c r="G1155" s="89">
        <v>976</v>
      </c>
      <c r="H1155" s="84" t="s">
        <v>50</v>
      </c>
      <c r="I1155" s="84">
        <v>30</v>
      </c>
      <c r="J1155" s="83" t="s">
        <v>1308</v>
      </c>
      <c r="K1155" s="86" t="s">
        <v>1381</v>
      </c>
      <c r="L1155" s="86" t="s">
        <v>1382</v>
      </c>
    </row>
    <row r="1156" spans="1:12" s="31" customFormat="1" ht="15" customHeight="1" x14ac:dyDescent="0.25">
      <c r="A1156" s="87" t="str">
        <f>_xlfn.CONCAT(B1156,C1156)</f>
        <v>80058982</v>
      </c>
      <c r="B1156" s="86">
        <v>8005898</v>
      </c>
      <c r="C1156" s="86">
        <v>2</v>
      </c>
      <c r="D1156" s="86" t="s">
        <v>3038</v>
      </c>
      <c r="E1156" s="86" t="s">
        <v>3039</v>
      </c>
      <c r="F1156" s="86" t="s">
        <v>1430</v>
      </c>
      <c r="G1156" s="89">
        <v>976</v>
      </c>
      <c r="H1156" s="84" t="s">
        <v>50</v>
      </c>
      <c r="I1156" s="84">
        <v>30</v>
      </c>
      <c r="J1156" s="83" t="s">
        <v>1308</v>
      </c>
      <c r="K1156" s="86" t="s">
        <v>1376</v>
      </c>
      <c r="L1156" s="86" t="s">
        <v>1377</v>
      </c>
    </row>
    <row r="1157" spans="1:12" s="31" customFormat="1" ht="15" customHeight="1" x14ac:dyDescent="0.25">
      <c r="A1157" s="87" t="str">
        <f>_xlfn.CONCAT(B1157,C1157)</f>
        <v>117623422</v>
      </c>
      <c r="B1157" s="86">
        <v>11762342</v>
      </c>
      <c r="C1157" s="86">
        <v>2</v>
      </c>
      <c r="D1157" s="86" t="s">
        <v>3102</v>
      </c>
      <c r="E1157" s="86" t="s">
        <v>3103</v>
      </c>
      <c r="F1157" s="86" t="s">
        <v>1428</v>
      </c>
      <c r="G1157" s="89">
        <v>976</v>
      </c>
      <c r="H1157" s="84" t="s">
        <v>50</v>
      </c>
      <c r="I1157" s="84">
        <v>30</v>
      </c>
      <c r="J1157" s="83" t="s">
        <v>1308</v>
      </c>
      <c r="K1157" s="86" t="s">
        <v>1424</v>
      </c>
      <c r="L1157" s="86" t="s">
        <v>1375</v>
      </c>
    </row>
    <row r="1158" spans="1:12" s="31" customFormat="1" ht="15" customHeight="1" x14ac:dyDescent="0.25">
      <c r="A1158" s="87" t="str">
        <f>_xlfn.CONCAT(B1158,C1158)</f>
        <v>85484071</v>
      </c>
      <c r="B1158" s="86">
        <v>8548407</v>
      </c>
      <c r="C1158" s="86">
        <v>1</v>
      </c>
      <c r="D1158" s="86" t="s">
        <v>3169</v>
      </c>
      <c r="E1158" s="86" t="s">
        <v>3170</v>
      </c>
      <c r="F1158" s="86" t="s">
        <v>1428</v>
      </c>
      <c r="G1158" s="89">
        <v>976</v>
      </c>
      <c r="H1158" s="84" t="s">
        <v>50</v>
      </c>
      <c r="I1158" s="84">
        <v>30</v>
      </c>
      <c r="J1158" s="83" t="s">
        <v>1308</v>
      </c>
      <c r="K1158" s="86" t="s">
        <v>1377</v>
      </c>
      <c r="L1158" s="86" t="s">
        <v>1378</v>
      </c>
    </row>
    <row r="1159" spans="1:12" s="31" customFormat="1" ht="15" customHeight="1" x14ac:dyDescent="0.25">
      <c r="A1159" s="87" t="str">
        <f>_xlfn.CONCAT(B1159,C1159)</f>
        <v>92512361</v>
      </c>
      <c r="B1159" s="86">
        <v>9251236</v>
      </c>
      <c r="C1159" s="86">
        <v>1</v>
      </c>
      <c r="D1159" s="86" t="s">
        <v>3205</v>
      </c>
      <c r="E1159" s="86" t="s">
        <v>3206</v>
      </c>
      <c r="F1159" s="86" t="s">
        <v>1433</v>
      </c>
      <c r="G1159" s="89">
        <v>976</v>
      </c>
      <c r="H1159" s="84" t="s">
        <v>50</v>
      </c>
      <c r="I1159" s="84">
        <v>30</v>
      </c>
      <c r="J1159" s="83" t="s">
        <v>1308</v>
      </c>
      <c r="K1159" s="86" t="s">
        <v>1378</v>
      </c>
      <c r="L1159" s="86" t="s">
        <v>1381</v>
      </c>
    </row>
    <row r="1160" spans="1:12" s="31" customFormat="1" ht="15" customHeight="1" x14ac:dyDescent="0.25">
      <c r="A1160" s="87" t="str">
        <f>_xlfn.CONCAT(B1160,C1160)</f>
        <v>93382991</v>
      </c>
      <c r="B1160" s="86">
        <v>9338299</v>
      </c>
      <c r="C1160" s="86">
        <v>1</v>
      </c>
      <c r="D1160" s="86" t="s">
        <v>3222</v>
      </c>
      <c r="E1160" s="86" t="s">
        <v>3223</v>
      </c>
      <c r="F1160" s="86" t="s">
        <v>1433</v>
      </c>
      <c r="G1160" s="89">
        <v>976</v>
      </c>
      <c r="H1160" s="84" t="s">
        <v>50</v>
      </c>
      <c r="I1160" s="84">
        <v>30</v>
      </c>
      <c r="J1160" s="83" t="s">
        <v>1308</v>
      </c>
      <c r="K1160" s="86" t="s">
        <v>1376</v>
      </c>
      <c r="L1160" s="86" t="s">
        <v>1377</v>
      </c>
    </row>
    <row r="1161" spans="1:12" s="31" customFormat="1" ht="15" customHeight="1" x14ac:dyDescent="0.25">
      <c r="A1161" s="87" t="str">
        <f>_xlfn.CONCAT(B1161,C1161)</f>
        <v>82667001</v>
      </c>
      <c r="B1161" s="86">
        <v>8266700</v>
      </c>
      <c r="C1161" s="86">
        <v>1</v>
      </c>
      <c r="D1161" s="86" t="s">
        <v>3255</v>
      </c>
      <c r="E1161" s="86" t="s">
        <v>3256</v>
      </c>
      <c r="F1161" s="86" t="s">
        <v>1428</v>
      </c>
      <c r="G1161" s="89">
        <v>976</v>
      </c>
      <c r="H1161" s="84" t="s">
        <v>50</v>
      </c>
      <c r="I1161" s="84">
        <v>30</v>
      </c>
      <c r="J1161" s="83" t="s">
        <v>1308</v>
      </c>
      <c r="K1161" s="86" t="s">
        <v>1377</v>
      </c>
      <c r="L1161" s="86" t="s">
        <v>1378</v>
      </c>
    </row>
    <row r="1162" spans="1:12" s="31" customFormat="1" ht="15" customHeight="1" x14ac:dyDescent="0.25">
      <c r="A1162" s="87" t="str">
        <f>_xlfn.CONCAT(B1162,C1162)</f>
        <v>73128051</v>
      </c>
      <c r="B1162" s="86">
        <v>7312805</v>
      </c>
      <c r="C1162" s="86">
        <v>1</v>
      </c>
      <c r="D1162" s="86" t="s">
        <v>3391</v>
      </c>
      <c r="E1162" s="86" t="s">
        <v>3392</v>
      </c>
      <c r="F1162" s="86" t="s">
        <v>1428</v>
      </c>
      <c r="G1162" s="89">
        <v>976</v>
      </c>
      <c r="H1162" s="84" t="s">
        <v>50</v>
      </c>
      <c r="I1162" s="84">
        <v>30</v>
      </c>
      <c r="J1162" s="83" t="s">
        <v>1308</v>
      </c>
      <c r="K1162" s="86" t="s">
        <v>1376</v>
      </c>
      <c r="L1162" s="86" t="s">
        <v>1377</v>
      </c>
    </row>
    <row r="1163" spans="1:12" s="31" customFormat="1" ht="15" customHeight="1" x14ac:dyDescent="0.25">
      <c r="A1163" s="87" t="str">
        <f>_xlfn.CONCAT(B1163,C1163)</f>
        <v>90593861</v>
      </c>
      <c r="B1163" s="86">
        <v>9059386</v>
      </c>
      <c r="C1163" s="86">
        <v>1</v>
      </c>
      <c r="D1163" s="86" t="s">
        <v>3412</v>
      </c>
      <c r="E1163" s="86" t="s">
        <v>3413</v>
      </c>
      <c r="F1163" s="86" t="s">
        <v>1428</v>
      </c>
      <c r="G1163" s="89">
        <v>976</v>
      </c>
      <c r="H1163" s="84" t="s">
        <v>50</v>
      </c>
      <c r="I1163" s="84">
        <v>30</v>
      </c>
      <c r="J1163" s="83" t="s">
        <v>1308</v>
      </c>
      <c r="K1163" s="86" t="s">
        <v>1381</v>
      </c>
      <c r="L1163" s="86" t="s">
        <v>1382</v>
      </c>
    </row>
    <row r="1164" spans="1:12" s="31" customFormat="1" ht="15" customHeight="1" x14ac:dyDescent="0.25">
      <c r="A1164" s="87" t="str">
        <f>_xlfn.CONCAT(B1164,C1164)</f>
        <v>73179671</v>
      </c>
      <c r="B1164" s="86">
        <v>7317967</v>
      </c>
      <c r="C1164" s="86">
        <v>1</v>
      </c>
      <c r="D1164" s="86" t="s">
        <v>3453</v>
      </c>
      <c r="E1164" s="86" t="s">
        <v>3454</v>
      </c>
      <c r="F1164" s="86" t="s">
        <v>1433</v>
      </c>
      <c r="G1164" s="89">
        <v>976</v>
      </c>
      <c r="H1164" s="84" t="s">
        <v>50</v>
      </c>
      <c r="I1164" s="84">
        <v>30</v>
      </c>
      <c r="J1164" s="83" t="s">
        <v>1308</v>
      </c>
      <c r="K1164" s="86" t="s">
        <v>1381</v>
      </c>
      <c r="L1164" s="86" t="s">
        <v>1382</v>
      </c>
    </row>
    <row r="1165" spans="1:12" s="31" customFormat="1" ht="15" customHeight="1" x14ac:dyDescent="0.25">
      <c r="A1165" s="87" t="str">
        <f>_xlfn.CONCAT(B1165,C1165)</f>
        <v>73143101</v>
      </c>
      <c r="B1165" s="86">
        <v>7314310</v>
      </c>
      <c r="C1165" s="86">
        <v>1</v>
      </c>
      <c r="D1165" s="86" t="s">
        <v>3599</v>
      </c>
      <c r="E1165" s="86">
        <v>18775441</v>
      </c>
      <c r="F1165" s="86" t="s">
        <v>1428</v>
      </c>
      <c r="G1165" s="89">
        <v>976</v>
      </c>
      <c r="H1165" s="84" t="s">
        <v>50</v>
      </c>
      <c r="I1165" s="84">
        <v>30</v>
      </c>
      <c r="J1165" s="83" t="s">
        <v>1308</v>
      </c>
      <c r="K1165" s="86" t="s">
        <v>1376</v>
      </c>
      <c r="L1165" s="86" t="s">
        <v>1377</v>
      </c>
    </row>
    <row r="1166" spans="1:12" s="31" customFormat="1" ht="15" customHeight="1" x14ac:dyDescent="0.25">
      <c r="A1166" s="87" t="str">
        <f>_xlfn.CONCAT(B1166,C1166)</f>
        <v>73073291</v>
      </c>
      <c r="B1166" s="86">
        <v>7307329</v>
      </c>
      <c r="C1166" s="86">
        <v>1</v>
      </c>
      <c r="D1166" s="86" t="s">
        <v>3772</v>
      </c>
      <c r="E1166" s="86">
        <v>18083630</v>
      </c>
      <c r="F1166" s="86" t="s">
        <v>1433</v>
      </c>
      <c r="G1166" s="89">
        <v>976</v>
      </c>
      <c r="H1166" s="84" t="s">
        <v>50</v>
      </c>
      <c r="I1166" s="84">
        <v>30</v>
      </c>
      <c r="J1166" s="83" t="s">
        <v>1308</v>
      </c>
      <c r="K1166" s="86" t="s">
        <v>1377</v>
      </c>
      <c r="L1166" s="86" t="s">
        <v>1378</v>
      </c>
    </row>
    <row r="1167" spans="1:12" s="31" customFormat="1" ht="15" customHeight="1" x14ac:dyDescent="0.25">
      <c r="A1167" s="87" t="str">
        <f>_xlfn.CONCAT(B1167,C1167)</f>
        <v>92647591</v>
      </c>
      <c r="B1167" s="86">
        <v>9264759</v>
      </c>
      <c r="C1167" s="86">
        <v>1</v>
      </c>
      <c r="D1167" s="86" t="s">
        <v>3935</v>
      </c>
      <c r="E1167" s="86" t="s">
        <v>3936</v>
      </c>
      <c r="F1167" s="86" t="s">
        <v>1433</v>
      </c>
      <c r="G1167" s="89">
        <v>976</v>
      </c>
      <c r="H1167" s="84" t="s">
        <v>50</v>
      </c>
      <c r="I1167" s="84">
        <v>30</v>
      </c>
      <c r="J1167" s="83" t="s">
        <v>1308</v>
      </c>
      <c r="K1167" s="86" t="s">
        <v>1381</v>
      </c>
      <c r="L1167" s="86" t="s">
        <v>1382</v>
      </c>
    </row>
    <row r="1168" spans="1:12" s="31" customFormat="1" ht="15" customHeight="1" x14ac:dyDescent="0.25">
      <c r="A1168" s="87" t="str">
        <f>_xlfn.CONCAT(B1168,C1168)</f>
        <v>93711021</v>
      </c>
      <c r="B1168" s="86">
        <v>9371102</v>
      </c>
      <c r="C1168" s="86">
        <v>1</v>
      </c>
      <c r="D1168" s="86" t="s">
        <v>3985</v>
      </c>
      <c r="E1168" s="86" t="s">
        <v>3986</v>
      </c>
      <c r="F1168" s="86" t="s">
        <v>1433</v>
      </c>
      <c r="G1168" s="89">
        <v>976</v>
      </c>
      <c r="H1168" s="84" t="s">
        <v>50</v>
      </c>
      <c r="I1168" s="84">
        <v>30</v>
      </c>
      <c r="J1168" s="83" t="s">
        <v>1308</v>
      </c>
      <c r="K1168" s="86" t="s">
        <v>1377</v>
      </c>
      <c r="L1168" s="86" t="s">
        <v>1378</v>
      </c>
    </row>
    <row r="1169" spans="1:12" s="31" customFormat="1" ht="15" customHeight="1" x14ac:dyDescent="0.25">
      <c r="A1169" s="87" t="str">
        <f>_xlfn.CONCAT(B1169,C1169)</f>
        <v>90336101</v>
      </c>
      <c r="B1169" s="86">
        <v>9033610</v>
      </c>
      <c r="C1169" s="86">
        <v>1</v>
      </c>
      <c r="D1169" s="86" t="s">
        <v>4053</v>
      </c>
      <c r="E1169" s="86">
        <v>20467317</v>
      </c>
      <c r="F1169" s="86" t="s">
        <v>1428</v>
      </c>
      <c r="G1169" s="89">
        <v>976</v>
      </c>
      <c r="H1169" s="84" t="s">
        <v>50</v>
      </c>
      <c r="I1169" s="84">
        <v>30</v>
      </c>
      <c r="J1169" s="83" t="s">
        <v>1308</v>
      </c>
      <c r="K1169" s="86" t="s">
        <v>1377</v>
      </c>
      <c r="L1169" s="86" t="s">
        <v>1378</v>
      </c>
    </row>
    <row r="1170" spans="1:12" s="31" customFormat="1" ht="15" customHeight="1" x14ac:dyDescent="0.25">
      <c r="A1170" s="87" t="str">
        <f>_xlfn.CONCAT(B1170,C1170)</f>
        <v>72635081</v>
      </c>
      <c r="B1170" s="86">
        <v>7263508</v>
      </c>
      <c r="C1170" s="86">
        <v>1</v>
      </c>
      <c r="D1170" s="86" t="s">
        <v>4144</v>
      </c>
      <c r="E1170" s="86" t="s">
        <v>4145</v>
      </c>
      <c r="F1170" s="86" t="s">
        <v>1428</v>
      </c>
      <c r="G1170" s="89">
        <v>976</v>
      </c>
      <c r="H1170" s="84" t="s">
        <v>50</v>
      </c>
      <c r="I1170" s="84">
        <v>30</v>
      </c>
      <c r="J1170" s="83" t="s">
        <v>1308</v>
      </c>
      <c r="K1170" s="86" t="s">
        <v>1376</v>
      </c>
      <c r="L1170" s="86" t="s">
        <v>1377</v>
      </c>
    </row>
    <row r="1171" spans="1:12" s="31" customFormat="1" ht="15" customHeight="1" x14ac:dyDescent="0.25">
      <c r="A1171" s="87" t="str">
        <f>_xlfn.CONCAT(B1171,C1171)</f>
        <v>120639152</v>
      </c>
      <c r="B1171" s="86">
        <v>12063915</v>
      </c>
      <c r="C1171" s="86">
        <v>2</v>
      </c>
      <c r="D1171" s="86" t="s">
        <v>4342</v>
      </c>
      <c r="E1171" s="86" t="s">
        <v>4343</v>
      </c>
      <c r="F1171" s="86" t="s">
        <v>1433</v>
      </c>
      <c r="G1171" s="89">
        <v>976</v>
      </c>
      <c r="H1171" s="84" t="s">
        <v>50</v>
      </c>
      <c r="I1171" s="84">
        <v>30</v>
      </c>
      <c r="J1171" s="83" t="s">
        <v>1308</v>
      </c>
      <c r="K1171" s="86" t="s">
        <v>1377</v>
      </c>
      <c r="L1171" s="86" t="s">
        <v>1378</v>
      </c>
    </row>
    <row r="1172" spans="1:12" s="31" customFormat="1" ht="15" customHeight="1" x14ac:dyDescent="0.25">
      <c r="A1172" s="87" t="str">
        <f>_xlfn.CONCAT(B1172,C1172)</f>
        <v>80441323</v>
      </c>
      <c r="B1172" s="86">
        <v>8044132</v>
      </c>
      <c r="C1172" s="86">
        <v>3</v>
      </c>
      <c r="D1172" s="86" t="s">
        <v>1883</v>
      </c>
      <c r="E1172" s="86" t="s">
        <v>1884</v>
      </c>
      <c r="F1172" s="86" t="s">
        <v>1428</v>
      </c>
      <c r="G1172" s="89">
        <v>6176</v>
      </c>
      <c r="H1172" s="84" t="s">
        <v>540</v>
      </c>
      <c r="I1172" s="84">
        <v>128</v>
      </c>
      <c r="J1172" s="83" t="s">
        <v>1338</v>
      </c>
      <c r="K1172" s="86" t="s">
        <v>1377</v>
      </c>
      <c r="L1172" s="86" t="s">
        <v>1378</v>
      </c>
    </row>
    <row r="1173" spans="1:12" s="31" customFormat="1" ht="15" customHeight="1" x14ac:dyDescent="0.25">
      <c r="A1173" s="87" t="str">
        <f>_xlfn.CONCAT(B1173,C1173)</f>
        <v>90915201</v>
      </c>
      <c r="B1173" s="86">
        <v>9091520</v>
      </c>
      <c r="C1173" s="86">
        <v>1</v>
      </c>
      <c r="D1173" s="86" t="s">
        <v>2213</v>
      </c>
      <c r="E1173" s="86" t="s">
        <v>2214</v>
      </c>
      <c r="F1173" s="86" t="s">
        <v>1433</v>
      </c>
      <c r="G1173" s="89">
        <v>6176</v>
      </c>
      <c r="H1173" s="84" t="s">
        <v>540</v>
      </c>
      <c r="I1173" s="84">
        <v>128</v>
      </c>
      <c r="J1173" s="83" t="s">
        <v>1338</v>
      </c>
      <c r="K1173" s="86" t="s">
        <v>1378</v>
      </c>
      <c r="L1173" s="86" t="s">
        <v>1381</v>
      </c>
    </row>
    <row r="1174" spans="1:12" s="31" customFormat="1" ht="15" customHeight="1" x14ac:dyDescent="0.25">
      <c r="A1174" s="87" t="str">
        <f>_xlfn.CONCAT(B1174,C1174)</f>
        <v>128957381</v>
      </c>
      <c r="B1174" s="86">
        <v>12895738</v>
      </c>
      <c r="C1174" s="86">
        <v>1</v>
      </c>
      <c r="D1174" s="86" t="s">
        <v>2726</v>
      </c>
      <c r="E1174" s="86">
        <v>14377893</v>
      </c>
      <c r="F1174" s="86" t="s">
        <v>1433</v>
      </c>
      <c r="G1174" s="89">
        <v>6176</v>
      </c>
      <c r="H1174" s="84" t="s">
        <v>540</v>
      </c>
      <c r="I1174" s="84">
        <v>128</v>
      </c>
      <c r="J1174" s="83" t="s">
        <v>1338</v>
      </c>
      <c r="K1174" s="86" t="s">
        <v>1377</v>
      </c>
      <c r="L1174" s="86" t="s">
        <v>1378</v>
      </c>
    </row>
    <row r="1175" spans="1:12" s="31" customFormat="1" ht="15" customHeight="1" x14ac:dyDescent="0.25">
      <c r="A1175" s="87" t="str">
        <f>_xlfn.CONCAT(B1175,C1175)</f>
        <v>80480341</v>
      </c>
      <c r="B1175" s="86">
        <v>8048034</v>
      </c>
      <c r="C1175" s="86">
        <v>1</v>
      </c>
      <c r="D1175" s="86" t="s">
        <v>2745</v>
      </c>
      <c r="E1175" s="86">
        <v>14453300</v>
      </c>
      <c r="F1175" s="86" t="s">
        <v>1433</v>
      </c>
      <c r="G1175" s="89">
        <v>6176</v>
      </c>
      <c r="H1175" s="84" t="s">
        <v>540</v>
      </c>
      <c r="I1175" s="84">
        <v>128</v>
      </c>
      <c r="J1175" s="83" t="s">
        <v>1338</v>
      </c>
      <c r="K1175" s="86" t="s">
        <v>1378</v>
      </c>
      <c r="L1175" s="86" t="s">
        <v>1381</v>
      </c>
    </row>
    <row r="1176" spans="1:12" s="31" customFormat="1" ht="15" customHeight="1" x14ac:dyDescent="0.25">
      <c r="A1176" s="87" t="str">
        <f>_xlfn.CONCAT(B1176,C1176)</f>
        <v>80685131</v>
      </c>
      <c r="B1176" s="86">
        <v>8068513</v>
      </c>
      <c r="C1176" s="86">
        <v>1</v>
      </c>
      <c r="D1176" s="86" t="s">
        <v>2910</v>
      </c>
      <c r="E1176" s="86">
        <v>19732548</v>
      </c>
      <c r="F1176" s="86" t="s">
        <v>1433</v>
      </c>
      <c r="G1176" s="89">
        <v>6176</v>
      </c>
      <c r="H1176" s="84" t="s">
        <v>540</v>
      </c>
      <c r="I1176" s="84">
        <v>128</v>
      </c>
      <c r="J1176" s="83" t="s">
        <v>1338</v>
      </c>
      <c r="K1176" s="86" t="s">
        <v>1378</v>
      </c>
      <c r="L1176" s="86" t="s">
        <v>1381</v>
      </c>
    </row>
    <row r="1177" spans="1:12" s="31" customFormat="1" ht="15" customHeight="1" x14ac:dyDescent="0.25">
      <c r="A1177" s="87" t="str">
        <f>_xlfn.CONCAT(B1177,C1177)</f>
        <v>85220912</v>
      </c>
      <c r="B1177" s="86">
        <v>8522091</v>
      </c>
      <c r="C1177" s="86">
        <v>2</v>
      </c>
      <c r="D1177" s="86" t="s">
        <v>2916</v>
      </c>
      <c r="E1177" s="86">
        <v>23257420</v>
      </c>
      <c r="F1177" s="86" t="s">
        <v>1433</v>
      </c>
      <c r="G1177" s="89">
        <v>6176</v>
      </c>
      <c r="H1177" s="84" t="s">
        <v>540</v>
      </c>
      <c r="I1177" s="84">
        <v>128</v>
      </c>
      <c r="J1177" s="83" t="s">
        <v>1338</v>
      </c>
      <c r="K1177" s="86" t="s">
        <v>1377</v>
      </c>
      <c r="L1177" s="86" t="s">
        <v>1378</v>
      </c>
    </row>
    <row r="1178" spans="1:12" s="31" customFormat="1" ht="15" customHeight="1" x14ac:dyDescent="0.25">
      <c r="A1178" s="87" t="str">
        <f>_xlfn.CONCAT(B1178,C1178)</f>
        <v>80441812</v>
      </c>
      <c r="B1178" s="86">
        <v>8044181</v>
      </c>
      <c r="C1178" s="86">
        <v>2</v>
      </c>
      <c r="D1178" s="86" t="s">
        <v>3733</v>
      </c>
      <c r="E1178" s="86">
        <v>17784915</v>
      </c>
      <c r="F1178" s="86" t="s">
        <v>1428</v>
      </c>
      <c r="G1178" s="89">
        <v>6176</v>
      </c>
      <c r="H1178" s="84" t="s">
        <v>540</v>
      </c>
      <c r="I1178" s="84">
        <v>128</v>
      </c>
      <c r="J1178" s="83" t="s">
        <v>1338</v>
      </c>
      <c r="K1178" s="86" t="s">
        <v>1378</v>
      </c>
      <c r="L1178" s="86" t="s">
        <v>1381</v>
      </c>
    </row>
    <row r="1179" spans="1:12" s="31" customFormat="1" ht="15" customHeight="1" x14ac:dyDescent="0.25">
      <c r="A1179" s="87" t="str">
        <f>_xlfn.CONCAT(B1179,C1179)</f>
        <v>80479841</v>
      </c>
      <c r="B1179" s="86">
        <v>8047984</v>
      </c>
      <c r="C1179" s="86">
        <v>1</v>
      </c>
      <c r="D1179" s="86" t="s">
        <v>4387</v>
      </c>
      <c r="E1179" s="86">
        <v>21884279</v>
      </c>
      <c r="F1179" s="86" t="s">
        <v>1433</v>
      </c>
      <c r="G1179" s="89">
        <v>6176</v>
      </c>
      <c r="H1179" s="84" t="s">
        <v>540</v>
      </c>
      <c r="I1179" s="84">
        <v>128</v>
      </c>
      <c r="J1179" s="83" t="s">
        <v>1338</v>
      </c>
      <c r="K1179" s="86" t="s">
        <v>1378</v>
      </c>
      <c r="L1179" s="86" t="s">
        <v>1381</v>
      </c>
    </row>
    <row r="1180" spans="1:12" s="31" customFormat="1" ht="15" customHeight="1" x14ac:dyDescent="0.25">
      <c r="A1180" s="87" t="str">
        <f>_xlfn.CONCAT(B1180,C1180)</f>
        <v>52035701</v>
      </c>
      <c r="B1180" s="86">
        <v>5203570</v>
      </c>
      <c r="C1180" s="86">
        <v>1</v>
      </c>
      <c r="D1180" s="86" t="s">
        <v>1818</v>
      </c>
      <c r="E1180" s="86" t="s">
        <v>1819</v>
      </c>
      <c r="F1180" s="86" t="s">
        <v>1433</v>
      </c>
      <c r="G1180" s="89">
        <v>37503</v>
      </c>
      <c r="H1180" s="84" t="s">
        <v>1385</v>
      </c>
      <c r="I1180" s="84">
        <v>140</v>
      </c>
      <c r="J1180" s="83" t="s">
        <v>1386</v>
      </c>
      <c r="K1180" s="86" t="s">
        <v>1375</v>
      </c>
      <c r="L1180" s="86" t="s">
        <v>1376</v>
      </c>
    </row>
    <row r="1181" spans="1:12" s="31" customFormat="1" ht="15" customHeight="1" x14ac:dyDescent="0.25">
      <c r="A1181" s="87" t="str">
        <f>_xlfn.CONCAT(B1181,C1181)</f>
        <v>56276672</v>
      </c>
      <c r="B1181" s="86">
        <v>5627667</v>
      </c>
      <c r="C1181" s="86">
        <v>2</v>
      </c>
      <c r="D1181" s="86" t="s">
        <v>2141</v>
      </c>
      <c r="E1181" s="86" t="s">
        <v>2142</v>
      </c>
      <c r="F1181" s="86" t="s">
        <v>1428</v>
      </c>
      <c r="G1181" s="89">
        <v>37503</v>
      </c>
      <c r="H1181" s="84" t="s">
        <v>1385</v>
      </c>
      <c r="I1181" s="84">
        <v>140</v>
      </c>
      <c r="J1181" s="83" t="s">
        <v>1386</v>
      </c>
      <c r="K1181" s="86" t="s">
        <v>1380</v>
      </c>
      <c r="L1181" s="86" t="s">
        <v>1391</v>
      </c>
    </row>
    <row r="1182" spans="1:12" s="31" customFormat="1" ht="15" customHeight="1" x14ac:dyDescent="0.25">
      <c r="A1182" s="87" t="str">
        <f>_xlfn.CONCAT(B1182,C1182)</f>
        <v>52031931</v>
      </c>
      <c r="B1182" s="86">
        <v>5203193</v>
      </c>
      <c r="C1182" s="86">
        <v>1</v>
      </c>
      <c r="D1182" s="86" t="s">
        <v>2695</v>
      </c>
      <c r="E1182" s="86" t="s">
        <v>2696</v>
      </c>
      <c r="F1182" s="86" t="s">
        <v>1433</v>
      </c>
      <c r="G1182" s="89">
        <v>37503</v>
      </c>
      <c r="H1182" s="84" t="s">
        <v>1385</v>
      </c>
      <c r="I1182" s="84">
        <v>140</v>
      </c>
      <c r="J1182" s="83" t="s">
        <v>1386</v>
      </c>
      <c r="K1182" s="86" t="s">
        <v>1377</v>
      </c>
      <c r="L1182" s="86" t="s">
        <v>1378</v>
      </c>
    </row>
    <row r="1183" spans="1:12" s="31" customFormat="1" ht="15" customHeight="1" x14ac:dyDescent="0.25">
      <c r="A1183" s="87" t="str">
        <f>_xlfn.CONCAT(B1183,C1183)</f>
        <v>52031701</v>
      </c>
      <c r="B1183" s="86">
        <v>5203170</v>
      </c>
      <c r="C1183" s="86">
        <v>1</v>
      </c>
      <c r="D1183" s="86" t="s">
        <v>3118</v>
      </c>
      <c r="E1183" s="86" t="s">
        <v>3119</v>
      </c>
      <c r="F1183" s="86" t="s">
        <v>1433</v>
      </c>
      <c r="G1183" s="89">
        <v>37503</v>
      </c>
      <c r="H1183" s="84" t="s">
        <v>1385</v>
      </c>
      <c r="I1183" s="84">
        <v>140</v>
      </c>
      <c r="J1183" s="83" t="s">
        <v>1386</v>
      </c>
      <c r="K1183" s="86" t="s">
        <v>1377</v>
      </c>
      <c r="L1183" s="86" t="s">
        <v>1378</v>
      </c>
    </row>
    <row r="1184" spans="1:12" s="31" customFormat="1" ht="15" customHeight="1" x14ac:dyDescent="0.25">
      <c r="A1184" s="87" t="str">
        <f>_xlfn.CONCAT(B1184,C1184)</f>
        <v>52031681</v>
      </c>
      <c r="B1184" s="86">
        <v>5203168</v>
      </c>
      <c r="C1184" s="86">
        <v>1</v>
      </c>
      <c r="D1184" s="86" t="s">
        <v>3680</v>
      </c>
      <c r="E1184" s="86" t="s">
        <v>3681</v>
      </c>
      <c r="F1184" s="86" t="s">
        <v>1433</v>
      </c>
      <c r="G1184" s="89">
        <v>37503</v>
      </c>
      <c r="H1184" s="84" t="s">
        <v>1385</v>
      </c>
      <c r="I1184" s="84">
        <v>140</v>
      </c>
      <c r="J1184" s="83" t="s">
        <v>1386</v>
      </c>
      <c r="K1184" s="86" t="s">
        <v>1377</v>
      </c>
      <c r="L1184" s="86" t="s">
        <v>1378</v>
      </c>
    </row>
    <row r="1185" spans="1:12" s="31" customFormat="1" ht="15" customHeight="1" x14ac:dyDescent="0.25">
      <c r="A1185" s="87" t="str">
        <f>_xlfn.CONCAT(B1185,C1185)</f>
        <v>116823601</v>
      </c>
      <c r="B1185" s="86">
        <v>11682360</v>
      </c>
      <c r="C1185" s="86">
        <v>1</v>
      </c>
      <c r="D1185" s="86" t="s">
        <v>1531</v>
      </c>
      <c r="E1185" s="86" t="s">
        <v>1532</v>
      </c>
      <c r="F1185" s="86" t="s">
        <v>1433</v>
      </c>
      <c r="G1185" s="89">
        <v>6139</v>
      </c>
      <c r="H1185" s="84" t="s">
        <v>538</v>
      </c>
      <c r="I1185" s="84">
        <v>141</v>
      </c>
      <c r="J1185" s="83" t="s">
        <v>539</v>
      </c>
      <c r="K1185" s="86" t="s">
        <v>1377</v>
      </c>
      <c r="L1185" s="86" t="s">
        <v>1378</v>
      </c>
    </row>
    <row r="1186" spans="1:12" s="31" customFormat="1" ht="15" customHeight="1" x14ac:dyDescent="0.25">
      <c r="A1186" s="87" t="str">
        <f>_xlfn.CONCAT(B1186,C1186)</f>
        <v>133902112</v>
      </c>
      <c r="B1186" s="86">
        <v>13390211</v>
      </c>
      <c r="C1186" s="86">
        <v>2</v>
      </c>
      <c r="D1186" s="86" t="s">
        <v>1548</v>
      </c>
      <c r="E1186" s="86" t="s">
        <v>1549</v>
      </c>
      <c r="F1186" s="86" t="s">
        <v>1433</v>
      </c>
      <c r="G1186" s="89">
        <v>6139</v>
      </c>
      <c r="H1186" s="84" t="s">
        <v>538</v>
      </c>
      <c r="I1186" s="84">
        <v>141</v>
      </c>
      <c r="J1186" s="83" t="s">
        <v>539</v>
      </c>
      <c r="K1186" s="86" t="s">
        <v>1378</v>
      </c>
      <c r="L1186" s="86" t="s">
        <v>1381</v>
      </c>
    </row>
    <row r="1187" spans="1:12" s="31" customFormat="1" ht="15" customHeight="1" x14ac:dyDescent="0.25">
      <c r="A1187" s="87" t="str">
        <f>_xlfn.CONCAT(B1187,C1187)</f>
        <v>79021531</v>
      </c>
      <c r="B1187" s="86">
        <v>7902153</v>
      </c>
      <c r="C1187" s="86">
        <v>1</v>
      </c>
      <c r="D1187" s="86" t="s">
        <v>1565</v>
      </c>
      <c r="E1187" s="86">
        <v>18648082</v>
      </c>
      <c r="F1187" s="86" t="s">
        <v>1433</v>
      </c>
      <c r="G1187" s="89">
        <v>6139</v>
      </c>
      <c r="H1187" s="84" t="s">
        <v>538</v>
      </c>
      <c r="I1187" s="84">
        <v>141</v>
      </c>
      <c r="J1187" s="83" t="s">
        <v>539</v>
      </c>
      <c r="K1187" s="86" t="s">
        <v>1377</v>
      </c>
      <c r="L1187" s="86" t="s">
        <v>1378</v>
      </c>
    </row>
    <row r="1188" spans="1:12" s="31" customFormat="1" ht="15" customHeight="1" x14ac:dyDescent="0.25">
      <c r="A1188" s="87" t="str">
        <f>_xlfn.CONCAT(B1188,C1188)</f>
        <v>79849601</v>
      </c>
      <c r="B1188" s="86">
        <v>7984960</v>
      </c>
      <c r="C1188" s="86">
        <v>1</v>
      </c>
      <c r="D1188" s="86" t="s">
        <v>1657</v>
      </c>
      <c r="E1188" s="86" t="s">
        <v>1658</v>
      </c>
      <c r="F1188" s="86" t="s">
        <v>1433</v>
      </c>
      <c r="G1188" s="89">
        <v>6139</v>
      </c>
      <c r="H1188" s="84" t="s">
        <v>538</v>
      </c>
      <c r="I1188" s="84">
        <v>141</v>
      </c>
      <c r="J1188" s="83" t="s">
        <v>539</v>
      </c>
      <c r="K1188" s="86" t="s">
        <v>1381</v>
      </c>
      <c r="L1188" s="86" t="s">
        <v>1382</v>
      </c>
    </row>
    <row r="1189" spans="1:12" s="31" customFormat="1" ht="15" customHeight="1" x14ac:dyDescent="0.25">
      <c r="A1189" s="87" t="str">
        <f>_xlfn.CONCAT(B1189,C1189)</f>
        <v>112168762</v>
      </c>
      <c r="B1189" s="86">
        <v>11216876</v>
      </c>
      <c r="C1189" s="86">
        <v>2</v>
      </c>
      <c r="D1189" s="86" t="s">
        <v>1664</v>
      </c>
      <c r="E1189" s="86" t="s">
        <v>1665</v>
      </c>
      <c r="F1189" s="86" t="s">
        <v>1428</v>
      </c>
      <c r="G1189" s="89">
        <v>6139</v>
      </c>
      <c r="H1189" s="84" t="s">
        <v>538</v>
      </c>
      <c r="I1189" s="84">
        <v>141</v>
      </c>
      <c r="J1189" s="83" t="s">
        <v>539</v>
      </c>
      <c r="K1189" s="86" t="s">
        <v>1376</v>
      </c>
      <c r="L1189" s="86" t="s">
        <v>1377</v>
      </c>
    </row>
    <row r="1190" spans="1:12" s="31" customFormat="1" ht="15" customHeight="1" x14ac:dyDescent="0.25">
      <c r="A1190" s="87" t="str">
        <f>_xlfn.CONCAT(B1190,C1190)</f>
        <v>133899192</v>
      </c>
      <c r="B1190" s="86">
        <v>13389919</v>
      </c>
      <c r="C1190" s="86">
        <v>2</v>
      </c>
      <c r="D1190" s="86" t="s">
        <v>1680</v>
      </c>
      <c r="E1190" s="86" t="s">
        <v>1681</v>
      </c>
      <c r="F1190" s="86" t="s">
        <v>1433</v>
      </c>
      <c r="G1190" s="89">
        <v>6139</v>
      </c>
      <c r="H1190" s="84" t="s">
        <v>538</v>
      </c>
      <c r="I1190" s="84">
        <v>141</v>
      </c>
      <c r="J1190" s="83" t="s">
        <v>539</v>
      </c>
      <c r="K1190" s="86" t="s">
        <v>1378</v>
      </c>
      <c r="L1190" s="86" t="s">
        <v>1381</v>
      </c>
    </row>
    <row r="1191" spans="1:12" s="31" customFormat="1" ht="15" customHeight="1" x14ac:dyDescent="0.25">
      <c r="A1191" s="87" t="str">
        <f>_xlfn.CONCAT(B1191,C1191)</f>
        <v>95928291</v>
      </c>
      <c r="B1191" s="86">
        <v>9592829</v>
      </c>
      <c r="C1191" s="86">
        <v>1</v>
      </c>
      <c r="D1191" s="86" t="s">
        <v>1769</v>
      </c>
      <c r="E1191" s="86">
        <v>19657218</v>
      </c>
      <c r="F1191" s="86" t="s">
        <v>1433</v>
      </c>
      <c r="G1191" s="89">
        <v>6139</v>
      </c>
      <c r="H1191" s="84" t="s">
        <v>538</v>
      </c>
      <c r="I1191" s="84">
        <v>141</v>
      </c>
      <c r="J1191" s="83" t="s">
        <v>539</v>
      </c>
      <c r="K1191" s="86" t="s">
        <v>1378</v>
      </c>
      <c r="L1191" s="86" t="s">
        <v>1381</v>
      </c>
    </row>
    <row r="1192" spans="1:12" s="31" customFormat="1" ht="15" customHeight="1" x14ac:dyDescent="0.25">
      <c r="A1192" s="87" t="str">
        <f>_xlfn.CONCAT(B1192,C1192)</f>
        <v>78104651</v>
      </c>
      <c r="B1192" s="86">
        <v>7810465</v>
      </c>
      <c r="C1192" s="86">
        <v>1</v>
      </c>
      <c r="D1192" s="86" t="s">
        <v>1907</v>
      </c>
      <c r="E1192" s="86">
        <v>18980604</v>
      </c>
      <c r="F1192" s="86" t="s">
        <v>1433</v>
      </c>
      <c r="G1192" s="89">
        <v>6139</v>
      </c>
      <c r="H1192" s="84" t="s">
        <v>538</v>
      </c>
      <c r="I1192" s="84">
        <v>141</v>
      </c>
      <c r="J1192" s="83" t="s">
        <v>539</v>
      </c>
      <c r="K1192" s="86" t="s">
        <v>1381</v>
      </c>
      <c r="L1192" s="86" t="s">
        <v>1382</v>
      </c>
    </row>
    <row r="1193" spans="1:12" s="31" customFormat="1" ht="15" customHeight="1" x14ac:dyDescent="0.25">
      <c r="A1193" s="87" t="str">
        <f>_xlfn.CONCAT(B1193,C1193)</f>
        <v>116821641</v>
      </c>
      <c r="B1193" s="86">
        <v>11682164</v>
      </c>
      <c r="C1193" s="86">
        <v>1</v>
      </c>
      <c r="D1193" s="86" t="s">
        <v>1992</v>
      </c>
      <c r="E1193" s="86" t="s">
        <v>1993</v>
      </c>
      <c r="F1193" s="86" t="s">
        <v>1433</v>
      </c>
      <c r="G1193" s="89">
        <v>6139</v>
      </c>
      <c r="H1193" s="84" t="s">
        <v>538</v>
      </c>
      <c r="I1193" s="84">
        <v>141</v>
      </c>
      <c r="J1193" s="83" t="s">
        <v>539</v>
      </c>
      <c r="K1193" s="86" t="s">
        <v>1376</v>
      </c>
      <c r="L1193" s="86" t="s">
        <v>1377</v>
      </c>
    </row>
    <row r="1194" spans="1:12" s="31" customFormat="1" ht="15" customHeight="1" x14ac:dyDescent="0.25">
      <c r="A1194" s="87" t="str">
        <f>_xlfn.CONCAT(B1194,C1194)</f>
        <v>79411581</v>
      </c>
      <c r="B1194" s="86">
        <v>7941158</v>
      </c>
      <c r="C1194" s="86">
        <v>1</v>
      </c>
      <c r="D1194" s="86" t="s">
        <v>2011</v>
      </c>
      <c r="E1194" s="86" t="s">
        <v>2012</v>
      </c>
      <c r="F1194" s="86" t="s">
        <v>1433</v>
      </c>
      <c r="G1194" s="89">
        <v>6139</v>
      </c>
      <c r="H1194" s="84" t="s">
        <v>538</v>
      </c>
      <c r="I1194" s="84">
        <v>141</v>
      </c>
      <c r="J1194" s="83" t="s">
        <v>539</v>
      </c>
      <c r="K1194" s="86" t="s">
        <v>1375</v>
      </c>
      <c r="L1194" s="86" t="s">
        <v>1376</v>
      </c>
    </row>
    <row r="1195" spans="1:12" s="31" customFormat="1" ht="15" customHeight="1" x14ac:dyDescent="0.25">
      <c r="A1195" s="87" t="str">
        <f>_xlfn.CONCAT(B1195,C1195)</f>
        <v>79336781</v>
      </c>
      <c r="B1195" s="86">
        <v>7933678</v>
      </c>
      <c r="C1195" s="86">
        <v>1</v>
      </c>
      <c r="D1195" s="86" t="s">
        <v>2042</v>
      </c>
      <c r="E1195" s="86" t="s">
        <v>2043</v>
      </c>
      <c r="F1195" s="86" t="s">
        <v>1433</v>
      </c>
      <c r="G1195" s="89">
        <v>6139</v>
      </c>
      <c r="H1195" s="84" t="s">
        <v>538</v>
      </c>
      <c r="I1195" s="84">
        <v>141</v>
      </c>
      <c r="J1195" s="83" t="s">
        <v>539</v>
      </c>
      <c r="K1195" s="86" t="s">
        <v>1381</v>
      </c>
      <c r="L1195" s="86" t="s">
        <v>1382</v>
      </c>
    </row>
    <row r="1196" spans="1:12" s="31" customFormat="1" ht="15" customHeight="1" x14ac:dyDescent="0.25">
      <c r="A1196" s="87" t="str">
        <f>_xlfn.CONCAT(B1196,C1196)</f>
        <v>92423992</v>
      </c>
      <c r="B1196" s="86">
        <v>9242399</v>
      </c>
      <c r="C1196" s="86">
        <v>2</v>
      </c>
      <c r="D1196" s="86" t="s">
        <v>2093</v>
      </c>
      <c r="E1196" s="86" t="s">
        <v>2094</v>
      </c>
      <c r="F1196" s="86" t="s">
        <v>1433</v>
      </c>
      <c r="G1196" s="89">
        <v>6139</v>
      </c>
      <c r="H1196" s="84" t="s">
        <v>538</v>
      </c>
      <c r="I1196" s="84">
        <v>141</v>
      </c>
      <c r="J1196" s="83" t="s">
        <v>539</v>
      </c>
      <c r="K1196" s="86" t="s">
        <v>1381</v>
      </c>
      <c r="L1196" s="86" t="s">
        <v>1382</v>
      </c>
    </row>
    <row r="1197" spans="1:12" s="31" customFormat="1" ht="15" customHeight="1" x14ac:dyDescent="0.25">
      <c r="A1197" s="87" t="str">
        <f>_xlfn.CONCAT(B1197,C1197)</f>
        <v>121309042</v>
      </c>
      <c r="B1197" s="86">
        <v>12130904</v>
      </c>
      <c r="C1197" s="86">
        <v>2</v>
      </c>
      <c r="D1197" s="86" t="s">
        <v>2168</v>
      </c>
      <c r="E1197" s="86">
        <v>16701197</v>
      </c>
      <c r="F1197" s="86" t="s">
        <v>1433</v>
      </c>
      <c r="G1197" s="89">
        <v>6139</v>
      </c>
      <c r="H1197" s="84" t="s">
        <v>538</v>
      </c>
      <c r="I1197" s="84">
        <v>141</v>
      </c>
      <c r="J1197" s="83" t="s">
        <v>539</v>
      </c>
      <c r="K1197" s="86" t="s">
        <v>1378</v>
      </c>
      <c r="L1197" s="86" t="s">
        <v>1381</v>
      </c>
    </row>
    <row r="1198" spans="1:12" s="31" customFormat="1" ht="15" customHeight="1" x14ac:dyDescent="0.25">
      <c r="A1198" s="87" t="str">
        <f>_xlfn.CONCAT(B1198,C1198)</f>
        <v>116822791</v>
      </c>
      <c r="B1198" s="86">
        <v>11682279</v>
      </c>
      <c r="C1198" s="86">
        <v>1</v>
      </c>
      <c r="D1198" s="86" t="s">
        <v>2177</v>
      </c>
      <c r="E1198" s="86" t="s">
        <v>2178</v>
      </c>
      <c r="F1198" s="86" t="s">
        <v>1433</v>
      </c>
      <c r="G1198" s="89">
        <v>6139</v>
      </c>
      <c r="H1198" s="84" t="s">
        <v>538</v>
      </c>
      <c r="I1198" s="84">
        <v>141</v>
      </c>
      <c r="J1198" s="83" t="s">
        <v>539</v>
      </c>
      <c r="K1198" s="86" t="s">
        <v>1377</v>
      </c>
      <c r="L1198" s="86" t="s">
        <v>1378</v>
      </c>
    </row>
    <row r="1199" spans="1:12" s="31" customFormat="1" ht="15" customHeight="1" x14ac:dyDescent="0.25">
      <c r="A1199" s="87" t="str">
        <f>_xlfn.CONCAT(B1199,C1199)</f>
        <v>118650031</v>
      </c>
      <c r="B1199" s="86">
        <v>11865003</v>
      </c>
      <c r="C1199" s="86">
        <v>1</v>
      </c>
      <c r="D1199" s="86" t="s">
        <v>2324</v>
      </c>
      <c r="E1199" s="86" t="s">
        <v>2325</v>
      </c>
      <c r="F1199" s="86" t="s">
        <v>1433</v>
      </c>
      <c r="G1199" s="89">
        <v>6139</v>
      </c>
      <c r="H1199" s="84" t="s">
        <v>538</v>
      </c>
      <c r="I1199" s="84">
        <v>141</v>
      </c>
      <c r="J1199" s="83" t="s">
        <v>539</v>
      </c>
      <c r="K1199" s="86" t="s">
        <v>1378</v>
      </c>
      <c r="L1199" s="86" t="s">
        <v>1381</v>
      </c>
    </row>
    <row r="1200" spans="1:12" s="31" customFormat="1" ht="15" customHeight="1" x14ac:dyDescent="0.25">
      <c r="A1200" s="87" t="str">
        <f>_xlfn.CONCAT(B1200,C1200)</f>
        <v>130934002</v>
      </c>
      <c r="B1200" s="86">
        <v>13093400</v>
      </c>
      <c r="C1200" s="86">
        <v>2</v>
      </c>
      <c r="D1200" s="86" t="s">
        <v>2389</v>
      </c>
      <c r="E1200" s="86" t="s">
        <v>2390</v>
      </c>
      <c r="F1200" s="86" t="s">
        <v>1428</v>
      </c>
      <c r="G1200" s="89">
        <v>6139</v>
      </c>
      <c r="H1200" s="84" t="s">
        <v>538</v>
      </c>
      <c r="I1200" s="84">
        <v>141</v>
      </c>
      <c r="J1200" s="83" t="s">
        <v>539</v>
      </c>
      <c r="K1200" s="86" t="s">
        <v>1380</v>
      </c>
      <c r="L1200" s="86" t="s">
        <v>1391</v>
      </c>
    </row>
    <row r="1201" spans="1:12" s="31" customFormat="1" ht="15" customHeight="1" x14ac:dyDescent="0.25">
      <c r="A1201" s="87" t="str">
        <f>_xlfn.CONCAT(B1201,C1201)</f>
        <v>116823221</v>
      </c>
      <c r="B1201" s="86">
        <v>11682322</v>
      </c>
      <c r="C1201" s="86">
        <v>1</v>
      </c>
      <c r="D1201" s="86" t="s">
        <v>2523</v>
      </c>
      <c r="E1201" s="86" t="s">
        <v>2524</v>
      </c>
      <c r="F1201" s="86" t="s">
        <v>1433</v>
      </c>
      <c r="G1201" s="89">
        <v>6139</v>
      </c>
      <c r="H1201" s="84" t="s">
        <v>538</v>
      </c>
      <c r="I1201" s="84">
        <v>141</v>
      </c>
      <c r="J1201" s="83" t="s">
        <v>539</v>
      </c>
      <c r="K1201" s="86" t="s">
        <v>1378</v>
      </c>
      <c r="L1201" s="86" t="s">
        <v>1381</v>
      </c>
    </row>
    <row r="1202" spans="1:12" s="31" customFormat="1" ht="15" customHeight="1" x14ac:dyDescent="0.25">
      <c r="A1202" s="87" t="str">
        <f>_xlfn.CONCAT(B1202,C1202)</f>
        <v>95492501</v>
      </c>
      <c r="B1202" s="86">
        <v>9549250</v>
      </c>
      <c r="C1202" s="86">
        <v>1</v>
      </c>
      <c r="D1202" s="86" t="s">
        <v>2703</v>
      </c>
      <c r="E1202" s="86">
        <v>4782350</v>
      </c>
      <c r="F1202" s="86" t="s">
        <v>1433</v>
      </c>
      <c r="G1202" s="89">
        <v>6139</v>
      </c>
      <c r="H1202" s="84" t="s">
        <v>538</v>
      </c>
      <c r="I1202" s="84">
        <v>141</v>
      </c>
      <c r="J1202" s="83" t="s">
        <v>539</v>
      </c>
      <c r="K1202" s="86" t="s">
        <v>1381</v>
      </c>
      <c r="L1202" s="86" t="s">
        <v>1382</v>
      </c>
    </row>
    <row r="1203" spans="1:12" s="31" customFormat="1" ht="15" customHeight="1" x14ac:dyDescent="0.25">
      <c r="A1203" s="87" t="str">
        <f>_xlfn.CONCAT(B1203,C1203)</f>
        <v>96310821</v>
      </c>
      <c r="B1203" s="86">
        <v>9631082</v>
      </c>
      <c r="C1203" s="86">
        <v>1</v>
      </c>
      <c r="D1203" s="86" t="s">
        <v>2706</v>
      </c>
      <c r="E1203" s="86">
        <v>20822413</v>
      </c>
      <c r="F1203" s="86" t="s">
        <v>1433</v>
      </c>
      <c r="G1203" s="89">
        <v>6139</v>
      </c>
      <c r="H1203" s="84" t="s">
        <v>538</v>
      </c>
      <c r="I1203" s="84">
        <v>141</v>
      </c>
      <c r="J1203" s="83" t="s">
        <v>539</v>
      </c>
      <c r="K1203" s="86" t="s">
        <v>1381</v>
      </c>
      <c r="L1203" s="86" t="s">
        <v>1382</v>
      </c>
    </row>
    <row r="1204" spans="1:12" s="31" customFormat="1" ht="15" customHeight="1" x14ac:dyDescent="0.25">
      <c r="A1204" s="87" t="str">
        <f>_xlfn.CONCAT(B1204,C1204)</f>
        <v>116109791</v>
      </c>
      <c r="B1204" s="86">
        <v>11610979</v>
      </c>
      <c r="C1204" s="86">
        <v>1</v>
      </c>
      <c r="D1204" s="86" t="s">
        <v>2754</v>
      </c>
      <c r="E1204" s="86" t="s">
        <v>2755</v>
      </c>
      <c r="F1204" s="86" t="s">
        <v>1433</v>
      </c>
      <c r="G1204" s="89">
        <v>6139</v>
      </c>
      <c r="H1204" s="84" t="s">
        <v>538</v>
      </c>
      <c r="I1204" s="84">
        <v>141</v>
      </c>
      <c r="J1204" s="83" t="s">
        <v>539</v>
      </c>
      <c r="K1204" s="86" t="s">
        <v>1377</v>
      </c>
      <c r="L1204" s="86" t="s">
        <v>1378</v>
      </c>
    </row>
    <row r="1205" spans="1:12" s="31" customFormat="1" ht="15" customHeight="1" x14ac:dyDescent="0.25">
      <c r="A1205" s="87" t="str">
        <f>_xlfn.CONCAT(B1205,C1205)</f>
        <v>84238542</v>
      </c>
      <c r="B1205" s="86">
        <v>8423854</v>
      </c>
      <c r="C1205" s="86">
        <v>2</v>
      </c>
      <c r="D1205" s="86" t="s">
        <v>2796</v>
      </c>
      <c r="E1205" s="86" t="s">
        <v>2797</v>
      </c>
      <c r="F1205" s="86" t="s">
        <v>1428</v>
      </c>
      <c r="G1205" s="89">
        <v>6139</v>
      </c>
      <c r="H1205" s="84" t="s">
        <v>538</v>
      </c>
      <c r="I1205" s="84">
        <v>141</v>
      </c>
      <c r="J1205" s="83" t="s">
        <v>539</v>
      </c>
      <c r="K1205" s="86" t="s">
        <v>1380</v>
      </c>
      <c r="L1205" s="86" t="s">
        <v>1391</v>
      </c>
    </row>
    <row r="1206" spans="1:12" s="31" customFormat="1" ht="15" customHeight="1" x14ac:dyDescent="0.25">
      <c r="A1206" s="87" t="str">
        <f>_xlfn.CONCAT(B1206,C1206)</f>
        <v>115470781</v>
      </c>
      <c r="B1206" s="86">
        <v>11547078</v>
      </c>
      <c r="C1206" s="86">
        <v>1</v>
      </c>
      <c r="D1206" s="86" t="s">
        <v>2798</v>
      </c>
      <c r="E1206" s="86" t="s">
        <v>2799</v>
      </c>
      <c r="F1206" s="86" t="s">
        <v>1433</v>
      </c>
      <c r="G1206" s="89">
        <v>6139</v>
      </c>
      <c r="H1206" s="84" t="s">
        <v>538</v>
      </c>
      <c r="I1206" s="84">
        <v>141</v>
      </c>
      <c r="J1206" s="83" t="s">
        <v>539</v>
      </c>
      <c r="K1206" s="86" t="s">
        <v>1381</v>
      </c>
      <c r="L1206" s="86" t="s">
        <v>1382</v>
      </c>
    </row>
    <row r="1207" spans="1:12" s="31" customFormat="1" ht="15" customHeight="1" x14ac:dyDescent="0.25">
      <c r="A1207" s="87" t="str">
        <f>_xlfn.CONCAT(B1207,C1207)</f>
        <v>47953502</v>
      </c>
      <c r="B1207" s="86">
        <v>4795350</v>
      </c>
      <c r="C1207" s="86">
        <v>2</v>
      </c>
      <c r="D1207" s="86" t="s">
        <v>2844</v>
      </c>
      <c r="E1207" s="86">
        <v>18991168</v>
      </c>
      <c r="F1207" s="86" t="s">
        <v>1428</v>
      </c>
      <c r="G1207" s="89">
        <v>6139</v>
      </c>
      <c r="H1207" s="84" t="s">
        <v>538</v>
      </c>
      <c r="I1207" s="84">
        <v>141</v>
      </c>
      <c r="J1207" s="83" t="s">
        <v>539</v>
      </c>
      <c r="K1207" s="86" t="s">
        <v>1376</v>
      </c>
      <c r="L1207" s="86" t="s">
        <v>1377</v>
      </c>
    </row>
    <row r="1208" spans="1:12" s="31" customFormat="1" ht="15" customHeight="1" x14ac:dyDescent="0.25">
      <c r="A1208" s="87" t="str">
        <f>_xlfn.CONCAT(B1208,C1208)</f>
        <v>123941912</v>
      </c>
      <c r="B1208" s="86">
        <v>12394191</v>
      </c>
      <c r="C1208" s="86">
        <v>2</v>
      </c>
      <c r="D1208" s="86" t="s">
        <v>2917</v>
      </c>
      <c r="E1208" s="86" t="s">
        <v>2918</v>
      </c>
      <c r="F1208" s="86" t="s">
        <v>1428</v>
      </c>
      <c r="G1208" s="89">
        <v>6139</v>
      </c>
      <c r="H1208" s="84" t="s">
        <v>538</v>
      </c>
      <c r="I1208" s="84">
        <v>141</v>
      </c>
      <c r="J1208" s="83" t="s">
        <v>539</v>
      </c>
      <c r="K1208" s="86" t="s">
        <v>1373</v>
      </c>
      <c r="L1208" s="86" t="s">
        <v>1374</v>
      </c>
    </row>
    <row r="1209" spans="1:12" s="31" customFormat="1" ht="15" customHeight="1" x14ac:dyDescent="0.25">
      <c r="A1209" s="87" t="str">
        <f>_xlfn.CONCAT(B1209,C1209)</f>
        <v>95959091</v>
      </c>
      <c r="B1209" s="86">
        <v>9595909</v>
      </c>
      <c r="C1209" s="86">
        <v>1</v>
      </c>
      <c r="D1209" s="86" t="s">
        <v>3289</v>
      </c>
      <c r="E1209" s="86" t="s">
        <v>3290</v>
      </c>
      <c r="F1209" s="86" t="s">
        <v>1433</v>
      </c>
      <c r="G1209" s="89">
        <v>6139</v>
      </c>
      <c r="H1209" s="84" t="s">
        <v>538</v>
      </c>
      <c r="I1209" s="84">
        <v>141</v>
      </c>
      <c r="J1209" s="83" t="s">
        <v>539</v>
      </c>
      <c r="K1209" s="86" t="s">
        <v>1378</v>
      </c>
      <c r="L1209" s="86" t="s">
        <v>1381</v>
      </c>
    </row>
    <row r="1210" spans="1:12" s="31" customFormat="1" ht="15" customHeight="1" x14ac:dyDescent="0.25">
      <c r="A1210" s="87" t="str">
        <f>_xlfn.CONCAT(B1210,C1210)</f>
        <v>85955981</v>
      </c>
      <c r="B1210" s="86">
        <v>8595598</v>
      </c>
      <c r="C1210" s="86">
        <v>1</v>
      </c>
      <c r="D1210" s="86" t="s">
        <v>3526</v>
      </c>
      <c r="E1210" s="86" t="s">
        <v>3527</v>
      </c>
      <c r="F1210" s="86" t="s">
        <v>1428</v>
      </c>
      <c r="G1210" s="89">
        <v>6139</v>
      </c>
      <c r="H1210" s="84" t="s">
        <v>538</v>
      </c>
      <c r="I1210" s="84">
        <v>141</v>
      </c>
      <c r="J1210" s="83" t="s">
        <v>539</v>
      </c>
      <c r="K1210" s="86" t="s">
        <v>1376</v>
      </c>
      <c r="L1210" s="86" t="s">
        <v>1377</v>
      </c>
    </row>
    <row r="1211" spans="1:12" s="31" customFormat="1" ht="15" customHeight="1" x14ac:dyDescent="0.25">
      <c r="A1211" s="87" t="str">
        <f>_xlfn.CONCAT(B1211,C1211)</f>
        <v>93953372</v>
      </c>
      <c r="B1211" s="86">
        <v>9395337</v>
      </c>
      <c r="C1211" s="86">
        <v>2</v>
      </c>
      <c r="D1211" s="86" t="s">
        <v>3620</v>
      </c>
      <c r="E1211" s="86" t="s">
        <v>3621</v>
      </c>
      <c r="F1211" s="86" t="s">
        <v>1433</v>
      </c>
      <c r="G1211" s="89">
        <v>6139</v>
      </c>
      <c r="H1211" s="84" t="s">
        <v>538</v>
      </c>
      <c r="I1211" s="84">
        <v>141</v>
      </c>
      <c r="J1211" s="83" t="s">
        <v>539</v>
      </c>
      <c r="K1211" s="86" t="s">
        <v>1378</v>
      </c>
      <c r="L1211" s="86" t="s">
        <v>1381</v>
      </c>
    </row>
    <row r="1212" spans="1:12" s="31" customFormat="1" ht="15" customHeight="1" x14ac:dyDescent="0.25">
      <c r="A1212" s="87" t="str">
        <f>_xlfn.CONCAT(B1212,C1212)</f>
        <v>77667491</v>
      </c>
      <c r="B1212" s="86">
        <v>7766749</v>
      </c>
      <c r="C1212" s="86">
        <v>1</v>
      </c>
      <c r="D1212" s="86" t="s">
        <v>3715</v>
      </c>
      <c r="E1212" s="86" t="s">
        <v>3716</v>
      </c>
      <c r="F1212" s="86" t="s">
        <v>1428</v>
      </c>
      <c r="G1212" s="89">
        <v>6139</v>
      </c>
      <c r="H1212" s="84" t="s">
        <v>538</v>
      </c>
      <c r="I1212" s="84">
        <v>141</v>
      </c>
      <c r="J1212" s="83" t="s">
        <v>539</v>
      </c>
      <c r="K1212" s="86" t="s">
        <v>1378</v>
      </c>
      <c r="L1212" s="86" t="s">
        <v>1381</v>
      </c>
    </row>
    <row r="1213" spans="1:12" s="31" customFormat="1" ht="15" customHeight="1" x14ac:dyDescent="0.25">
      <c r="A1213" s="87" t="str">
        <f>_xlfn.CONCAT(B1213,C1213)</f>
        <v>94320502</v>
      </c>
      <c r="B1213" s="86">
        <v>9432050</v>
      </c>
      <c r="C1213" s="86">
        <v>2</v>
      </c>
      <c r="D1213" s="86" t="s">
        <v>3751</v>
      </c>
      <c r="E1213" s="86">
        <v>18809984</v>
      </c>
      <c r="F1213" s="86" t="s">
        <v>1433</v>
      </c>
      <c r="G1213" s="89">
        <v>6139</v>
      </c>
      <c r="H1213" s="84" t="s">
        <v>538</v>
      </c>
      <c r="I1213" s="84">
        <v>141</v>
      </c>
      <c r="J1213" s="83" t="s">
        <v>539</v>
      </c>
      <c r="K1213" s="86" t="s">
        <v>1381</v>
      </c>
      <c r="L1213" s="86" t="s">
        <v>1382</v>
      </c>
    </row>
    <row r="1214" spans="1:12" s="31" customFormat="1" ht="15" customHeight="1" x14ac:dyDescent="0.25">
      <c r="A1214" s="87" t="str">
        <f>_xlfn.CONCAT(B1214,C1214)</f>
        <v>118096443</v>
      </c>
      <c r="B1214" s="86">
        <v>11809644</v>
      </c>
      <c r="C1214" s="86">
        <v>3</v>
      </c>
      <c r="D1214" s="86" t="s">
        <v>3911</v>
      </c>
      <c r="E1214" s="86" t="s">
        <v>3912</v>
      </c>
      <c r="F1214" s="86" t="s">
        <v>1433</v>
      </c>
      <c r="G1214" s="89">
        <v>6139</v>
      </c>
      <c r="H1214" s="84" t="s">
        <v>538</v>
      </c>
      <c r="I1214" s="84">
        <v>141</v>
      </c>
      <c r="J1214" s="83" t="s">
        <v>539</v>
      </c>
      <c r="K1214" s="86" t="s">
        <v>1375</v>
      </c>
      <c r="L1214" s="86" t="s">
        <v>1376</v>
      </c>
    </row>
    <row r="1215" spans="1:12" s="31" customFormat="1" ht="15" customHeight="1" x14ac:dyDescent="0.25">
      <c r="A1215" s="87" t="str">
        <f>_xlfn.CONCAT(B1215,C1215)</f>
        <v>96378491</v>
      </c>
      <c r="B1215" s="86">
        <v>9637849</v>
      </c>
      <c r="C1215" s="86">
        <v>1</v>
      </c>
      <c r="D1215" s="86" t="s">
        <v>3961</v>
      </c>
      <c r="E1215" s="86" t="s">
        <v>3962</v>
      </c>
      <c r="F1215" s="86" t="s">
        <v>1433</v>
      </c>
      <c r="G1215" s="89">
        <v>6139</v>
      </c>
      <c r="H1215" s="84" t="s">
        <v>538</v>
      </c>
      <c r="I1215" s="84">
        <v>141</v>
      </c>
      <c r="J1215" s="83" t="s">
        <v>539</v>
      </c>
      <c r="K1215" s="86" t="s">
        <v>1378</v>
      </c>
      <c r="L1215" s="86" t="s">
        <v>1381</v>
      </c>
    </row>
    <row r="1216" spans="1:12" s="31" customFormat="1" ht="15" customHeight="1" x14ac:dyDescent="0.25">
      <c r="A1216" s="87" t="str">
        <f>_xlfn.CONCAT(B1216,C1216)</f>
        <v>124180553</v>
      </c>
      <c r="B1216" s="86">
        <v>12418055</v>
      </c>
      <c r="C1216" s="86">
        <v>3</v>
      </c>
      <c r="D1216" s="86" t="s">
        <v>4083</v>
      </c>
      <c r="E1216" s="86" t="s">
        <v>4084</v>
      </c>
      <c r="F1216" s="86" t="s">
        <v>1427</v>
      </c>
      <c r="G1216" s="89">
        <v>6139</v>
      </c>
      <c r="H1216" s="84" t="s">
        <v>538</v>
      </c>
      <c r="I1216" s="84">
        <v>141</v>
      </c>
      <c r="J1216" s="83" t="s">
        <v>539</v>
      </c>
      <c r="K1216" s="86" t="s">
        <v>1381</v>
      </c>
      <c r="L1216" s="86" t="s">
        <v>1382</v>
      </c>
    </row>
    <row r="1217" spans="1:12" s="31" customFormat="1" ht="15" customHeight="1" x14ac:dyDescent="0.25">
      <c r="A1217" s="87" t="str">
        <f>_xlfn.CONCAT(B1217,C1217)</f>
        <v>114855161</v>
      </c>
      <c r="B1217" s="86">
        <v>11485516</v>
      </c>
      <c r="C1217" s="86">
        <v>1</v>
      </c>
      <c r="D1217" s="86" t="s">
        <v>4094</v>
      </c>
      <c r="E1217" s="86" t="s">
        <v>4095</v>
      </c>
      <c r="F1217" s="86" t="s">
        <v>1433</v>
      </c>
      <c r="G1217" s="89">
        <v>6139</v>
      </c>
      <c r="H1217" s="84" t="s">
        <v>538</v>
      </c>
      <c r="I1217" s="84">
        <v>141</v>
      </c>
      <c r="J1217" s="83" t="s">
        <v>539</v>
      </c>
      <c r="K1217" s="86" t="s">
        <v>1378</v>
      </c>
      <c r="L1217" s="86" t="s">
        <v>1381</v>
      </c>
    </row>
    <row r="1218" spans="1:12" s="31" customFormat="1" ht="15" customHeight="1" x14ac:dyDescent="0.25">
      <c r="A1218" s="87" t="str">
        <f>_xlfn.CONCAT(B1218,C1218)</f>
        <v>52349431</v>
      </c>
      <c r="B1218" s="86">
        <v>5234943</v>
      </c>
      <c r="C1218" s="86">
        <v>1</v>
      </c>
      <c r="D1218" s="86" t="s">
        <v>4107</v>
      </c>
      <c r="E1218" s="86" t="s">
        <v>4108</v>
      </c>
      <c r="F1218" s="86" t="s">
        <v>1433</v>
      </c>
      <c r="G1218" s="89">
        <v>6139</v>
      </c>
      <c r="H1218" s="84" t="s">
        <v>538</v>
      </c>
      <c r="I1218" s="84">
        <v>141</v>
      </c>
      <c r="J1218" s="83" t="s">
        <v>539</v>
      </c>
      <c r="K1218" s="86" t="s">
        <v>1378</v>
      </c>
      <c r="L1218" s="86" t="s">
        <v>1381</v>
      </c>
    </row>
    <row r="1219" spans="1:12" s="31" customFormat="1" ht="15" customHeight="1" x14ac:dyDescent="0.25">
      <c r="A1219" s="87" t="str">
        <f>_xlfn.CONCAT(B1219,C1219)</f>
        <v>78739791</v>
      </c>
      <c r="B1219" s="86">
        <v>7873979</v>
      </c>
      <c r="C1219" s="86">
        <v>1</v>
      </c>
      <c r="D1219" s="86" t="s">
        <v>4176</v>
      </c>
      <c r="E1219" s="86" t="s">
        <v>4177</v>
      </c>
      <c r="F1219" s="86" t="s">
        <v>1433</v>
      </c>
      <c r="G1219" s="89">
        <v>6139</v>
      </c>
      <c r="H1219" s="84" t="s">
        <v>538</v>
      </c>
      <c r="I1219" s="84">
        <v>141</v>
      </c>
      <c r="J1219" s="83" t="s">
        <v>539</v>
      </c>
      <c r="K1219" s="86" t="s">
        <v>1424</v>
      </c>
      <c r="L1219" s="86" t="s">
        <v>1375</v>
      </c>
    </row>
    <row r="1220" spans="1:12" s="31" customFormat="1" ht="15" customHeight="1" x14ac:dyDescent="0.25">
      <c r="A1220" s="87" t="str">
        <f>_xlfn.CONCAT(B1220,C1220)</f>
        <v>72293311</v>
      </c>
      <c r="B1220" s="86">
        <v>7229331</v>
      </c>
      <c r="C1220" s="86">
        <v>1</v>
      </c>
      <c r="D1220" s="86" t="s">
        <v>4321</v>
      </c>
      <c r="E1220" s="86" t="s">
        <v>4322</v>
      </c>
      <c r="F1220" s="86" t="s">
        <v>1428</v>
      </c>
      <c r="G1220" s="89">
        <v>6139</v>
      </c>
      <c r="H1220" s="84" t="s">
        <v>538</v>
      </c>
      <c r="I1220" s="84">
        <v>141</v>
      </c>
      <c r="J1220" s="83" t="s">
        <v>539</v>
      </c>
      <c r="K1220" s="86" t="s">
        <v>1381</v>
      </c>
      <c r="L1220" s="86" t="s">
        <v>1382</v>
      </c>
    </row>
    <row r="1221" spans="1:12" s="31" customFormat="1" ht="15" customHeight="1" x14ac:dyDescent="0.25">
      <c r="A1221" s="87" t="str">
        <f>_xlfn.CONCAT(B1221,C1221)</f>
        <v>116822311</v>
      </c>
      <c r="B1221" s="86">
        <v>11682231</v>
      </c>
      <c r="C1221" s="86">
        <v>1</v>
      </c>
      <c r="D1221" s="86" t="s">
        <v>4359</v>
      </c>
      <c r="E1221" s="86" t="s">
        <v>4360</v>
      </c>
      <c r="F1221" s="86" t="s">
        <v>1433</v>
      </c>
      <c r="G1221" s="89">
        <v>6139</v>
      </c>
      <c r="H1221" s="84" t="s">
        <v>538</v>
      </c>
      <c r="I1221" s="84">
        <v>141</v>
      </c>
      <c r="J1221" s="83" t="s">
        <v>539</v>
      </c>
      <c r="K1221" s="86" t="s">
        <v>1381</v>
      </c>
      <c r="L1221" s="86" t="s">
        <v>1382</v>
      </c>
    </row>
    <row r="1222" spans="1:12" s="31" customFormat="1" ht="15" customHeight="1" x14ac:dyDescent="0.25">
      <c r="A1222" s="87" t="str">
        <f>_xlfn.CONCAT(B1222,C1222)</f>
        <v>114855301</v>
      </c>
      <c r="B1222" s="86">
        <v>11485530</v>
      </c>
      <c r="C1222" s="86">
        <v>1</v>
      </c>
      <c r="D1222" s="86" t="s">
        <v>4383</v>
      </c>
      <c r="E1222" s="86" t="s">
        <v>4384</v>
      </c>
      <c r="F1222" s="86" t="s">
        <v>1433</v>
      </c>
      <c r="G1222" s="89">
        <v>6139</v>
      </c>
      <c r="H1222" s="84" t="s">
        <v>538</v>
      </c>
      <c r="I1222" s="84">
        <v>141</v>
      </c>
      <c r="J1222" s="83" t="s">
        <v>539</v>
      </c>
      <c r="K1222" s="86" t="s">
        <v>1378</v>
      </c>
      <c r="L1222" s="86" t="s">
        <v>1381</v>
      </c>
    </row>
    <row r="1223" spans="1:12" s="31" customFormat="1" ht="15" customHeight="1" x14ac:dyDescent="0.25">
      <c r="A1223" s="87" t="str">
        <f>_xlfn.CONCAT(B1223,C1223)</f>
        <v>89627532</v>
      </c>
      <c r="B1223" s="86">
        <v>8962753</v>
      </c>
      <c r="C1223" s="86">
        <v>2</v>
      </c>
      <c r="D1223" s="86" t="s">
        <v>4395</v>
      </c>
      <c r="E1223" s="86" t="s">
        <v>4396</v>
      </c>
      <c r="F1223" s="86" t="s">
        <v>1428</v>
      </c>
      <c r="G1223" s="89">
        <v>6139</v>
      </c>
      <c r="H1223" s="84" t="s">
        <v>538</v>
      </c>
      <c r="I1223" s="84">
        <v>141</v>
      </c>
      <c r="J1223" s="83" t="s">
        <v>539</v>
      </c>
      <c r="K1223" s="86" t="s">
        <v>1375</v>
      </c>
      <c r="L1223" s="86" t="s">
        <v>1376</v>
      </c>
    </row>
    <row r="1224" spans="1:12" s="31" customFormat="1" ht="15" customHeight="1" x14ac:dyDescent="0.25">
      <c r="A1224" s="87" t="str">
        <f>_xlfn.CONCAT(B1224,C1224)</f>
        <v>132050921</v>
      </c>
      <c r="B1224" s="86">
        <v>13205092</v>
      </c>
      <c r="C1224" s="86">
        <v>1</v>
      </c>
      <c r="D1224" s="86" t="s">
        <v>4415</v>
      </c>
      <c r="E1224" s="86" t="s">
        <v>4416</v>
      </c>
      <c r="F1224" s="86" t="s">
        <v>1433</v>
      </c>
      <c r="G1224" s="89">
        <v>6139</v>
      </c>
      <c r="H1224" s="84" t="s">
        <v>538</v>
      </c>
      <c r="I1224" s="84">
        <v>141</v>
      </c>
      <c r="J1224" s="83" t="s">
        <v>539</v>
      </c>
      <c r="K1224" s="86" t="s">
        <v>1378</v>
      </c>
      <c r="L1224" s="86" t="s">
        <v>1381</v>
      </c>
    </row>
    <row r="1225" spans="1:12" s="31" customFormat="1" ht="15" customHeight="1" x14ac:dyDescent="0.25">
      <c r="A1225" s="87" t="str">
        <f>_xlfn.CONCAT(B1225,C1225)</f>
        <v>82484851</v>
      </c>
      <c r="B1225" s="86">
        <v>8248485</v>
      </c>
      <c r="C1225" s="86">
        <v>1</v>
      </c>
      <c r="D1225" s="86" t="s">
        <v>4444</v>
      </c>
      <c r="E1225" s="86">
        <v>18147052</v>
      </c>
      <c r="F1225" s="86" t="s">
        <v>1433</v>
      </c>
      <c r="G1225" s="89">
        <v>6139</v>
      </c>
      <c r="H1225" s="84" t="s">
        <v>538</v>
      </c>
      <c r="I1225" s="84">
        <v>141</v>
      </c>
      <c r="J1225" s="83" t="s">
        <v>539</v>
      </c>
      <c r="K1225" s="86" t="s">
        <v>1376</v>
      </c>
      <c r="L1225" s="86" t="s">
        <v>1377</v>
      </c>
    </row>
    <row r="1226" spans="1:12" s="31" customFormat="1" ht="15" customHeight="1" x14ac:dyDescent="0.25">
      <c r="A1226" s="87" t="str">
        <f>_xlfn.CONCAT(B1226,C1226)</f>
        <v>70244601</v>
      </c>
      <c r="B1226" s="86">
        <v>7024460</v>
      </c>
      <c r="C1226" s="86">
        <v>1</v>
      </c>
      <c r="D1226" s="86" t="s">
        <v>3133</v>
      </c>
      <c r="E1226" s="86">
        <v>12179548</v>
      </c>
      <c r="F1226" s="86" t="s">
        <v>1428</v>
      </c>
      <c r="G1226" s="89">
        <v>1289</v>
      </c>
      <c r="H1226" s="84" t="s">
        <v>51</v>
      </c>
      <c r="I1226" s="84">
        <v>184</v>
      </c>
      <c r="J1226" s="83" t="s">
        <v>52</v>
      </c>
      <c r="K1226" s="86" t="s">
        <v>1376</v>
      </c>
      <c r="L1226" s="86" t="s">
        <v>1377</v>
      </c>
    </row>
    <row r="1227" spans="1:12" s="31" customFormat="1" ht="15" customHeight="1" x14ac:dyDescent="0.25">
      <c r="A1227" s="87" t="str">
        <f>_xlfn.CONCAT(B1227,C1227)</f>
        <v>73189592</v>
      </c>
      <c r="B1227" s="86">
        <v>7318959</v>
      </c>
      <c r="C1227" s="86">
        <v>2</v>
      </c>
      <c r="D1227" s="86" t="s">
        <v>3754</v>
      </c>
      <c r="E1227" s="86">
        <v>21753400</v>
      </c>
      <c r="F1227" s="86" t="s">
        <v>1428</v>
      </c>
      <c r="G1227" s="89">
        <v>1289</v>
      </c>
      <c r="H1227" s="84" t="s">
        <v>51</v>
      </c>
      <c r="I1227" s="84">
        <v>184</v>
      </c>
      <c r="J1227" s="83" t="s">
        <v>52</v>
      </c>
      <c r="K1227" s="86" t="s">
        <v>1424</v>
      </c>
      <c r="L1227" s="86" t="s">
        <v>1375</v>
      </c>
    </row>
    <row r="1228" spans="1:12" s="31" customFormat="1" ht="15" customHeight="1" x14ac:dyDescent="0.25">
      <c r="A1228" s="87" t="str">
        <f>_xlfn.CONCAT(B1228,C1228)</f>
        <v>96620051</v>
      </c>
      <c r="B1228" s="86">
        <v>9662005</v>
      </c>
      <c r="C1228" s="86">
        <v>1</v>
      </c>
      <c r="D1228" s="86" t="s">
        <v>2202</v>
      </c>
      <c r="E1228" s="86" t="s">
        <v>2203</v>
      </c>
      <c r="F1228" s="86" t="s">
        <v>1433</v>
      </c>
      <c r="G1228" s="89">
        <v>6019</v>
      </c>
      <c r="H1228" s="84" t="s">
        <v>1336</v>
      </c>
      <c r="I1228" s="84">
        <v>118</v>
      </c>
      <c r="J1228" s="83" t="s">
        <v>1337</v>
      </c>
      <c r="K1228" s="86" t="s">
        <v>1378</v>
      </c>
      <c r="L1228" s="86" t="s">
        <v>1381</v>
      </c>
    </row>
    <row r="1229" spans="1:12" s="31" customFormat="1" ht="15" customHeight="1" x14ac:dyDescent="0.25">
      <c r="A1229" s="87" t="str">
        <f>_xlfn.CONCAT(B1229,C1229)</f>
        <v>89746881</v>
      </c>
      <c r="B1229" s="86">
        <v>8974688</v>
      </c>
      <c r="C1229" s="86">
        <v>1</v>
      </c>
      <c r="D1229" s="86" t="s">
        <v>2752</v>
      </c>
      <c r="E1229" s="86" t="s">
        <v>2753</v>
      </c>
      <c r="F1229" s="86" t="s">
        <v>1433</v>
      </c>
      <c r="G1229" s="89">
        <v>6019</v>
      </c>
      <c r="H1229" s="84" t="s">
        <v>1336</v>
      </c>
      <c r="I1229" s="84">
        <v>118</v>
      </c>
      <c r="J1229" s="83" t="s">
        <v>1337</v>
      </c>
      <c r="K1229" s="86" t="s">
        <v>1378</v>
      </c>
      <c r="L1229" s="86" t="s">
        <v>1381</v>
      </c>
    </row>
    <row r="1230" spans="1:12" s="31" customFormat="1" ht="15" customHeight="1" x14ac:dyDescent="0.25">
      <c r="A1230" s="87" t="str">
        <f>_xlfn.CONCAT(B1230,C1230)</f>
        <v>80864972</v>
      </c>
      <c r="B1230" s="86">
        <v>8086497</v>
      </c>
      <c r="C1230" s="86">
        <v>2</v>
      </c>
      <c r="D1230" s="86" t="s">
        <v>2964</v>
      </c>
      <c r="E1230" s="86" t="s">
        <v>2965</v>
      </c>
      <c r="F1230" s="86" t="s">
        <v>1427</v>
      </c>
      <c r="G1230" s="89">
        <v>6019</v>
      </c>
      <c r="H1230" s="84" t="s">
        <v>1336</v>
      </c>
      <c r="I1230" s="84">
        <v>118</v>
      </c>
      <c r="J1230" s="83" t="s">
        <v>1337</v>
      </c>
      <c r="K1230" s="86" t="s">
        <v>1378</v>
      </c>
      <c r="L1230" s="86" t="s">
        <v>1381</v>
      </c>
    </row>
    <row r="1231" spans="1:12" s="31" customFormat="1" ht="15" customHeight="1" x14ac:dyDescent="0.25">
      <c r="A1231" s="87" t="str">
        <f>_xlfn.CONCAT(B1231,C1231)</f>
        <v>52141541</v>
      </c>
      <c r="B1231" s="86">
        <v>5214154</v>
      </c>
      <c r="C1231" s="86">
        <v>1</v>
      </c>
      <c r="D1231" s="86" t="s">
        <v>2989</v>
      </c>
      <c r="E1231" s="86" t="s">
        <v>2990</v>
      </c>
      <c r="F1231" s="86" t="s">
        <v>1433</v>
      </c>
      <c r="G1231" s="89">
        <v>6019</v>
      </c>
      <c r="H1231" s="84" t="s">
        <v>1336</v>
      </c>
      <c r="I1231" s="84">
        <v>118</v>
      </c>
      <c r="J1231" s="83" t="s">
        <v>1337</v>
      </c>
      <c r="K1231" s="86" t="s">
        <v>1382</v>
      </c>
      <c r="L1231" s="86" t="s">
        <v>1383</v>
      </c>
    </row>
    <row r="1232" spans="1:12" s="31" customFormat="1" ht="15" customHeight="1" x14ac:dyDescent="0.25">
      <c r="A1232" s="87" t="str">
        <f>_xlfn.CONCAT(B1232,C1232)</f>
        <v>44520942</v>
      </c>
      <c r="B1232" s="86">
        <v>4452094</v>
      </c>
      <c r="C1232" s="86">
        <v>2</v>
      </c>
      <c r="D1232" s="86" t="s">
        <v>3327</v>
      </c>
      <c r="E1232" s="86">
        <v>18219017</v>
      </c>
      <c r="F1232" s="86" t="s">
        <v>1428</v>
      </c>
      <c r="G1232" s="89">
        <v>6019</v>
      </c>
      <c r="H1232" s="84" t="s">
        <v>1336</v>
      </c>
      <c r="I1232" s="84">
        <v>118</v>
      </c>
      <c r="J1232" s="83" t="s">
        <v>1337</v>
      </c>
      <c r="K1232" s="86" t="s">
        <v>1416</v>
      </c>
      <c r="L1232" s="86" t="s">
        <v>1419</v>
      </c>
    </row>
    <row r="1233" spans="1:12" s="31" customFormat="1" ht="15" customHeight="1" x14ac:dyDescent="0.25">
      <c r="A1233" s="87" t="str">
        <f>_xlfn.CONCAT(B1233,C1233)</f>
        <v>81036891</v>
      </c>
      <c r="B1233" s="86">
        <v>8103689</v>
      </c>
      <c r="C1233" s="86">
        <v>1</v>
      </c>
      <c r="D1233" s="86" t="s">
        <v>3435</v>
      </c>
      <c r="E1233" s="86" t="s">
        <v>3436</v>
      </c>
      <c r="F1233" s="86" t="s">
        <v>1433</v>
      </c>
      <c r="G1233" s="89">
        <v>6019</v>
      </c>
      <c r="H1233" s="84" t="s">
        <v>1336</v>
      </c>
      <c r="I1233" s="84">
        <v>118</v>
      </c>
      <c r="J1233" s="83" t="s">
        <v>1337</v>
      </c>
      <c r="K1233" s="86" t="s">
        <v>1382</v>
      </c>
      <c r="L1233" s="86" t="s">
        <v>1383</v>
      </c>
    </row>
    <row r="1234" spans="1:12" s="31" customFormat="1" ht="15" customHeight="1" x14ac:dyDescent="0.25">
      <c r="A1234" s="87" t="str">
        <f>_xlfn.CONCAT(B1234,C1234)</f>
        <v>91771151</v>
      </c>
      <c r="B1234" s="86">
        <v>9177115</v>
      </c>
      <c r="C1234" s="86">
        <v>1</v>
      </c>
      <c r="D1234" s="86" t="s">
        <v>1588</v>
      </c>
      <c r="E1234" s="86" t="s">
        <v>1589</v>
      </c>
      <c r="F1234" s="86" t="s">
        <v>1433</v>
      </c>
      <c r="G1234" s="89">
        <v>84212</v>
      </c>
      <c r="H1234" s="84" t="s">
        <v>1178</v>
      </c>
      <c r="I1234" s="84">
        <v>20</v>
      </c>
      <c r="J1234" s="83" t="s">
        <v>1179</v>
      </c>
      <c r="K1234" s="86" t="s">
        <v>1381</v>
      </c>
      <c r="L1234" s="86" t="s">
        <v>1382</v>
      </c>
    </row>
    <row r="1235" spans="1:12" s="31" customFormat="1" ht="15" customHeight="1" x14ac:dyDescent="0.25">
      <c r="A1235" s="87" t="str">
        <f>_xlfn.CONCAT(B1235,C1235)</f>
        <v>129557232</v>
      </c>
      <c r="B1235" s="86">
        <v>12955723</v>
      </c>
      <c r="C1235" s="86">
        <v>2</v>
      </c>
      <c r="D1235" s="86" t="s">
        <v>1767</v>
      </c>
      <c r="E1235" s="86" t="s">
        <v>1768</v>
      </c>
      <c r="F1235" s="86" t="s">
        <v>1433</v>
      </c>
      <c r="G1235" s="89">
        <v>84212</v>
      </c>
      <c r="H1235" s="84" t="s">
        <v>1178</v>
      </c>
      <c r="I1235" s="84">
        <v>20</v>
      </c>
      <c r="J1235" s="83" t="s">
        <v>1179</v>
      </c>
      <c r="K1235" s="86" t="s">
        <v>1378</v>
      </c>
      <c r="L1235" s="86" t="s">
        <v>1381</v>
      </c>
    </row>
    <row r="1236" spans="1:12" s="31" customFormat="1" ht="15" customHeight="1" x14ac:dyDescent="0.25">
      <c r="A1236" s="87" t="str">
        <f>_xlfn.CONCAT(B1236,C1236)</f>
        <v>129674402</v>
      </c>
      <c r="B1236" s="86">
        <v>12967440</v>
      </c>
      <c r="C1236" s="86">
        <v>2</v>
      </c>
      <c r="D1236" s="86" t="s">
        <v>1855</v>
      </c>
      <c r="E1236" s="86" t="s">
        <v>1856</v>
      </c>
      <c r="F1236" s="86" t="s">
        <v>1433</v>
      </c>
      <c r="G1236" s="89">
        <v>84212</v>
      </c>
      <c r="H1236" s="84" t="s">
        <v>1178</v>
      </c>
      <c r="I1236" s="84">
        <v>20</v>
      </c>
      <c r="J1236" s="83" t="s">
        <v>1179</v>
      </c>
      <c r="K1236" s="86" t="s">
        <v>1377</v>
      </c>
      <c r="L1236" s="86" t="s">
        <v>1378</v>
      </c>
    </row>
    <row r="1237" spans="1:12" s="31" customFormat="1" ht="15" customHeight="1" x14ac:dyDescent="0.25">
      <c r="A1237" s="87" t="str">
        <f>_xlfn.CONCAT(B1237,C1237)</f>
        <v>86470571</v>
      </c>
      <c r="B1237" s="86">
        <v>8647057</v>
      </c>
      <c r="C1237" s="86">
        <v>1</v>
      </c>
      <c r="D1237" s="86" t="s">
        <v>1912</v>
      </c>
      <c r="E1237" s="86">
        <v>17965699</v>
      </c>
      <c r="F1237" s="86" t="s">
        <v>1428</v>
      </c>
      <c r="G1237" s="89">
        <v>84212</v>
      </c>
      <c r="H1237" s="84" t="s">
        <v>1178</v>
      </c>
      <c r="I1237" s="84">
        <v>20</v>
      </c>
      <c r="J1237" s="83" t="s">
        <v>1179</v>
      </c>
      <c r="K1237" s="86" t="s">
        <v>1378</v>
      </c>
      <c r="L1237" s="86" t="s">
        <v>1381</v>
      </c>
    </row>
    <row r="1238" spans="1:12" s="31" customFormat="1" ht="15" customHeight="1" x14ac:dyDescent="0.25">
      <c r="A1238" s="87" t="str">
        <f>_xlfn.CONCAT(B1238,C1238)</f>
        <v>85839122</v>
      </c>
      <c r="B1238" s="86">
        <v>8583912</v>
      </c>
      <c r="C1238" s="86">
        <v>2</v>
      </c>
      <c r="D1238" s="86" t="s">
        <v>2038</v>
      </c>
      <c r="E1238" s="86" t="s">
        <v>2039</v>
      </c>
      <c r="F1238" s="86" t="s">
        <v>1428</v>
      </c>
      <c r="G1238" s="89">
        <v>84212</v>
      </c>
      <c r="H1238" s="84" t="s">
        <v>1178</v>
      </c>
      <c r="I1238" s="84">
        <v>20</v>
      </c>
      <c r="J1238" s="83" t="s">
        <v>1179</v>
      </c>
      <c r="K1238" s="86" t="s">
        <v>1375</v>
      </c>
      <c r="L1238" s="86" t="s">
        <v>1376</v>
      </c>
    </row>
    <row r="1239" spans="1:12" s="31" customFormat="1" ht="15" customHeight="1" x14ac:dyDescent="0.25">
      <c r="A1239" s="87" t="str">
        <f>_xlfn.CONCAT(B1239,C1239)</f>
        <v>78210621</v>
      </c>
      <c r="B1239" s="86">
        <v>7821062</v>
      </c>
      <c r="C1239" s="86">
        <v>1</v>
      </c>
      <c r="D1239" s="86" t="s">
        <v>2173</v>
      </c>
      <c r="E1239" s="86" t="s">
        <v>2174</v>
      </c>
      <c r="F1239" s="86" t="s">
        <v>1433</v>
      </c>
      <c r="G1239" s="89">
        <v>84212</v>
      </c>
      <c r="H1239" s="84" t="s">
        <v>1178</v>
      </c>
      <c r="I1239" s="84">
        <v>20</v>
      </c>
      <c r="J1239" s="83" t="s">
        <v>1179</v>
      </c>
      <c r="K1239" s="86" t="s">
        <v>1376</v>
      </c>
      <c r="L1239" s="86" t="s">
        <v>1377</v>
      </c>
    </row>
    <row r="1240" spans="1:12" s="31" customFormat="1" ht="15" customHeight="1" x14ac:dyDescent="0.25">
      <c r="A1240" s="87" t="str">
        <f>_xlfn.CONCAT(B1240,C1240)</f>
        <v>73084861</v>
      </c>
      <c r="B1240" s="86">
        <v>7308486</v>
      </c>
      <c r="C1240" s="86">
        <v>1</v>
      </c>
      <c r="D1240" s="86" t="s">
        <v>2179</v>
      </c>
      <c r="E1240" s="86">
        <v>16771586</v>
      </c>
      <c r="F1240" s="86" t="s">
        <v>1428</v>
      </c>
      <c r="G1240" s="89">
        <v>84212</v>
      </c>
      <c r="H1240" s="84" t="s">
        <v>1178</v>
      </c>
      <c r="I1240" s="84">
        <v>20</v>
      </c>
      <c r="J1240" s="83" t="s">
        <v>1179</v>
      </c>
      <c r="K1240" s="86" t="s">
        <v>1375</v>
      </c>
      <c r="L1240" s="86" t="s">
        <v>1376</v>
      </c>
    </row>
    <row r="1241" spans="1:12" s="31" customFormat="1" ht="15" customHeight="1" x14ac:dyDescent="0.25">
      <c r="A1241" s="87" t="str">
        <f>_xlfn.CONCAT(B1241,C1241)</f>
        <v>124274331</v>
      </c>
      <c r="B1241" s="86">
        <v>12427433</v>
      </c>
      <c r="C1241" s="86">
        <v>1</v>
      </c>
      <c r="D1241" s="86" t="s">
        <v>2320</v>
      </c>
      <c r="E1241" s="86" t="s">
        <v>2321</v>
      </c>
      <c r="F1241" s="86" t="s">
        <v>1433</v>
      </c>
      <c r="G1241" s="89">
        <v>84212</v>
      </c>
      <c r="H1241" s="84" t="s">
        <v>1178</v>
      </c>
      <c r="I1241" s="84">
        <v>20</v>
      </c>
      <c r="J1241" s="83" t="s">
        <v>1179</v>
      </c>
      <c r="K1241" s="86" t="s">
        <v>1378</v>
      </c>
      <c r="L1241" s="86" t="s">
        <v>1381</v>
      </c>
    </row>
    <row r="1242" spans="1:12" s="31" customFormat="1" ht="15" customHeight="1" x14ac:dyDescent="0.25">
      <c r="A1242" s="87" t="str">
        <f>_xlfn.CONCAT(B1242,C1242)</f>
        <v>84684611</v>
      </c>
      <c r="B1242" s="86">
        <v>8468461</v>
      </c>
      <c r="C1242" s="86">
        <v>1</v>
      </c>
      <c r="D1242" s="86" t="s">
        <v>2425</v>
      </c>
      <c r="E1242" s="86">
        <v>19470334</v>
      </c>
      <c r="F1242" s="86" t="s">
        <v>1428</v>
      </c>
      <c r="G1242" s="89">
        <v>84212</v>
      </c>
      <c r="H1242" s="84" t="s">
        <v>1178</v>
      </c>
      <c r="I1242" s="84">
        <v>20</v>
      </c>
      <c r="J1242" s="83" t="s">
        <v>1179</v>
      </c>
      <c r="K1242" s="86" t="s">
        <v>1376</v>
      </c>
      <c r="L1242" s="86" t="s">
        <v>1377</v>
      </c>
    </row>
    <row r="1243" spans="1:12" s="31" customFormat="1" ht="15" customHeight="1" x14ac:dyDescent="0.25">
      <c r="A1243" s="87" t="str">
        <f>_xlfn.CONCAT(B1243,C1243)</f>
        <v>114356901</v>
      </c>
      <c r="B1243" s="86">
        <v>11435690</v>
      </c>
      <c r="C1243" s="86">
        <v>1</v>
      </c>
      <c r="D1243" s="86" t="s">
        <v>2640</v>
      </c>
      <c r="E1243" s="86" t="s">
        <v>2641</v>
      </c>
      <c r="F1243" s="86" t="s">
        <v>1428</v>
      </c>
      <c r="G1243" s="89">
        <v>84212</v>
      </c>
      <c r="H1243" s="84" t="s">
        <v>1178</v>
      </c>
      <c r="I1243" s="84">
        <v>20</v>
      </c>
      <c r="J1243" s="83" t="s">
        <v>1179</v>
      </c>
      <c r="K1243" s="86" t="s">
        <v>1377</v>
      </c>
      <c r="L1243" s="86" t="s">
        <v>1378</v>
      </c>
    </row>
    <row r="1244" spans="1:12" s="31" customFormat="1" ht="15" customHeight="1" x14ac:dyDescent="0.25">
      <c r="A1244" s="87" t="str">
        <f>_xlfn.CONCAT(B1244,C1244)</f>
        <v>128980282</v>
      </c>
      <c r="B1244" s="86">
        <v>12898028</v>
      </c>
      <c r="C1244" s="86">
        <v>2</v>
      </c>
      <c r="D1244" s="86" t="s">
        <v>2697</v>
      </c>
      <c r="E1244" s="86" t="s">
        <v>2698</v>
      </c>
      <c r="F1244" s="86" t="s">
        <v>1433</v>
      </c>
      <c r="G1244" s="89">
        <v>84212</v>
      </c>
      <c r="H1244" s="84" t="s">
        <v>1178</v>
      </c>
      <c r="I1244" s="84">
        <v>20</v>
      </c>
      <c r="J1244" s="83" t="s">
        <v>1179</v>
      </c>
      <c r="K1244" s="86" t="s">
        <v>1376</v>
      </c>
      <c r="L1244" s="86" t="s">
        <v>1377</v>
      </c>
    </row>
    <row r="1245" spans="1:12" s="31" customFormat="1" ht="15" customHeight="1" x14ac:dyDescent="0.25">
      <c r="A1245" s="87" t="str">
        <f>_xlfn.CONCAT(B1245,C1245)</f>
        <v>96198721</v>
      </c>
      <c r="B1245" s="86">
        <v>9619872</v>
      </c>
      <c r="C1245" s="86">
        <v>1</v>
      </c>
      <c r="D1245" s="86" t="s">
        <v>1436</v>
      </c>
      <c r="E1245" s="86">
        <v>13958235</v>
      </c>
      <c r="F1245" s="86" t="s">
        <v>1433</v>
      </c>
      <c r="G1245" s="89">
        <v>84212</v>
      </c>
      <c r="H1245" s="84" t="s">
        <v>1178</v>
      </c>
      <c r="I1245" s="84">
        <v>20</v>
      </c>
      <c r="J1245" s="83" t="s">
        <v>1179</v>
      </c>
      <c r="K1245" s="86" t="s">
        <v>1377</v>
      </c>
      <c r="L1245" s="86" t="s">
        <v>1378</v>
      </c>
    </row>
    <row r="1246" spans="1:12" s="31" customFormat="1" ht="15" customHeight="1" x14ac:dyDescent="0.25">
      <c r="A1246" s="87" t="str">
        <f>_xlfn.CONCAT(B1246,C1246)</f>
        <v>102357602</v>
      </c>
      <c r="B1246" s="86">
        <v>10235760</v>
      </c>
      <c r="C1246" s="86">
        <v>2</v>
      </c>
      <c r="D1246" s="86" t="s">
        <v>2866</v>
      </c>
      <c r="E1246" s="86" t="s">
        <v>2867</v>
      </c>
      <c r="F1246" s="86" t="s">
        <v>1428</v>
      </c>
      <c r="G1246" s="89">
        <v>84212</v>
      </c>
      <c r="H1246" s="84" t="s">
        <v>1178</v>
      </c>
      <c r="I1246" s="84">
        <v>20</v>
      </c>
      <c r="J1246" s="83" t="s">
        <v>1179</v>
      </c>
      <c r="K1246" s="86" t="s">
        <v>1377</v>
      </c>
      <c r="L1246" s="86" t="s">
        <v>1378</v>
      </c>
    </row>
    <row r="1247" spans="1:12" s="31" customFormat="1" ht="15" customHeight="1" x14ac:dyDescent="0.25">
      <c r="A1247" s="87" t="str">
        <f>_xlfn.CONCAT(B1247,C1247)</f>
        <v>131630612</v>
      </c>
      <c r="B1247" s="86">
        <v>13163061</v>
      </c>
      <c r="C1247" s="86">
        <v>2</v>
      </c>
      <c r="D1247" s="86" t="s">
        <v>2978</v>
      </c>
      <c r="E1247" s="86" t="s">
        <v>2979</v>
      </c>
      <c r="F1247" s="86" t="s">
        <v>1433</v>
      </c>
      <c r="G1247" s="89">
        <v>84212</v>
      </c>
      <c r="H1247" s="84" t="s">
        <v>1178</v>
      </c>
      <c r="I1247" s="84">
        <v>20</v>
      </c>
      <c r="J1247" s="83" t="s">
        <v>1179</v>
      </c>
      <c r="K1247" s="86" t="s">
        <v>1377</v>
      </c>
      <c r="L1247" s="86" t="s">
        <v>1378</v>
      </c>
    </row>
    <row r="1248" spans="1:12" s="31" customFormat="1" ht="15" customHeight="1" x14ac:dyDescent="0.25">
      <c r="A1248" s="87" t="str">
        <f>_xlfn.CONCAT(B1248,C1248)</f>
        <v>91931081</v>
      </c>
      <c r="B1248" s="86">
        <v>9193108</v>
      </c>
      <c r="C1248" s="86">
        <v>1</v>
      </c>
      <c r="D1248" s="86" t="s">
        <v>3122</v>
      </c>
      <c r="E1248" s="86">
        <v>17685628</v>
      </c>
      <c r="F1248" s="86" t="s">
        <v>1428</v>
      </c>
      <c r="G1248" s="89">
        <v>84212</v>
      </c>
      <c r="H1248" s="84" t="s">
        <v>1178</v>
      </c>
      <c r="I1248" s="84">
        <v>20</v>
      </c>
      <c r="J1248" s="83" t="s">
        <v>1179</v>
      </c>
      <c r="K1248" s="86" t="s">
        <v>1375</v>
      </c>
      <c r="L1248" s="86" t="s">
        <v>1376</v>
      </c>
    </row>
    <row r="1249" spans="1:12" s="31" customFormat="1" ht="15" customHeight="1" x14ac:dyDescent="0.25">
      <c r="A1249" s="87" t="str">
        <f>_xlfn.CONCAT(B1249,C1249)</f>
        <v>72737101</v>
      </c>
      <c r="B1249" s="86">
        <v>7273710</v>
      </c>
      <c r="C1249" s="86">
        <v>1</v>
      </c>
      <c r="D1249" s="86" t="s">
        <v>3181</v>
      </c>
      <c r="E1249" s="86" t="s">
        <v>3182</v>
      </c>
      <c r="F1249" s="86" t="s">
        <v>1428</v>
      </c>
      <c r="G1249" s="89">
        <v>84212</v>
      </c>
      <c r="H1249" s="84" t="s">
        <v>1178</v>
      </c>
      <c r="I1249" s="84">
        <v>20</v>
      </c>
      <c r="J1249" s="83" t="s">
        <v>1179</v>
      </c>
      <c r="K1249" s="86" t="s">
        <v>1378</v>
      </c>
      <c r="L1249" s="86" t="s">
        <v>1381</v>
      </c>
    </row>
    <row r="1250" spans="1:12" s="31" customFormat="1" ht="15" customHeight="1" x14ac:dyDescent="0.25">
      <c r="A1250" s="87" t="str">
        <f>_xlfn.CONCAT(B1250,C1250)</f>
        <v>95855151</v>
      </c>
      <c r="B1250" s="86">
        <v>9585515</v>
      </c>
      <c r="C1250" s="86">
        <v>1</v>
      </c>
      <c r="D1250" s="86" t="s">
        <v>3189</v>
      </c>
      <c r="E1250" s="86" t="s">
        <v>3190</v>
      </c>
      <c r="F1250" s="86" t="s">
        <v>1433</v>
      </c>
      <c r="G1250" s="89">
        <v>84212</v>
      </c>
      <c r="H1250" s="84" t="s">
        <v>1178</v>
      </c>
      <c r="I1250" s="84">
        <v>20</v>
      </c>
      <c r="J1250" s="83" t="s">
        <v>1179</v>
      </c>
      <c r="K1250" s="86" t="s">
        <v>1377</v>
      </c>
      <c r="L1250" s="86" t="s">
        <v>1378</v>
      </c>
    </row>
    <row r="1251" spans="1:12" s="31" customFormat="1" ht="15" customHeight="1" x14ac:dyDescent="0.25">
      <c r="A1251" s="87" t="str">
        <f>_xlfn.CONCAT(B1251,C1251)</f>
        <v>80560202</v>
      </c>
      <c r="B1251" s="86">
        <v>8056020</v>
      </c>
      <c r="C1251" s="86">
        <v>2</v>
      </c>
      <c r="D1251" s="86" t="s">
        <v>3195</v>
      </c>
      <c r="E1251" s="86" t="s">
        <v>3196</v>
      </c>
      <c r="F1251" s="86" t="s">
        <v>1428</v>
      </c>
      <c r="G1251" s="89">
        <v>84212</v>
      </c>
      <c r="H1251" s="84" t="s">
        <v>1178</v>
      </c>
      <c r="I1251" s="84">
        <v>20</v>
      </c>
      <c r="J1251" s="83" t="s">
        <v>1179</v>
      </c>
      <c r="K1251" s="86" t="s">
        <v>1391</v>
      </c>
      <c r="L1251" s="86" t="s">
        <v>1416</v>
      </c>
    </row>
    <row r="1252" spans="1:12" s="31" customFormat="1" ht="15" customHeight="1" x14ac:dyDescent="0.25">
      <c r="A1252" s="87" t="str">
        <f>_xlfn.CONCAT(B1252,C1252)</f>
        <v>85960501</v>
      </c>
      <c r="B1252" s="86">
        <v>8596050</v>
      </c>
      <c r="C1252" s="86">
        <v>1</v>
      </c>
      <c r="D1252" s="86" t="s">
        <v>3224</v>
      </c>
      <c r="E1252" s="86" t="s">
        <v>3225</v>
      </c>
      <c r="F1252" s="86" t="s">
        <v>1428</v>
      </c>
      <c r="G1252" s="89">
        <v>84212</v>
      </c>
      <c r="H1252" s="84" t="s">
        <v>1178</v>
      </c>
      <c r="I1252" s="84">
        <v>20</v>
      </c>
      <c r="J1252" s="83" t="s">
        <v>1179</v>
      </c>
      <c r="K1252" s="86" t="s">
        <v>1375</v>
      </c>
      <c r="L1252" s="86" t="s">
        <v>1376</v>
      </c>
    </row>
    <row r="1253" spans="1:12" s="31" customFormat="1" ht="15" customHeight="1" x14ac:dyDescent="0.25">
      <c r="A1253" s="87" t="str">
        <f>_xlfn.CONCAT(B1253,C1253)</f>
        <v>71807431</v>
      </c>
      <c r="B1253" s="86">
        <v>7180743</v>
      </c>
      <c r="C1253" s="86">
        <v>1</v>
      </c>
      <c r="D1253" s="86" t="s">
        <v>3276</v>
      </c>
      <c r="E1253" s="86">
        <v>12501704</v>
      </c>
      <c r="F1253" s="86" t="s">
        <v>1433</v>
      </c>
      <c r="G1253" s="89">
        <v>84212</v>
      </c>
      <c r="H1253" s="84" t="s">
        <v>1178</v>
      </c>
      <c r="I1253" s="84">
        <v>20</v>
      </c>
      <c r="J1253" s="83" t="s">
        <v>1179</v>
      </c>
      <c r="K1253" s="86" t="s">
        <v>1377</v>
      </c>
      <c r="L1253" s="86" t="s">
        <v>1378</v>
      </c>
    </row>
    <row r="1254" spans="1:12" s="31" customFormat="1" ht="15" customHeight="1" x14ac:dyDescent="0.25">
      <c r="A1254" s="87" t="str">
        <f>_xlfn.CONCAT(B1254,C1254)</f>
        <v>129381302</v>
      </c>
      <c r="B1254" s="86">
        <v>12938130</v>
      </c>
      <c r="C1254" s="86">
        <v>2</v>
      </c>
      <c r="D1254" s="86" t="s">
        <v>3484</v>
      </c>
      <c r="E1254" s="86" t="s">
        <v>3485</v>
      </c>
      <c r="F1254" s="86" t="s">
        <v>1428</v>
      </c>
      <c r="G1254" s="89">
        <v>84212</v>
      </c>
      <c r="H1254" s="84" t="s">
        <v>1178</v>
      </c>
      <c r="I1254" s="84">
        <v>20</v>
      </c>
      <c r="J1254" s="83" t="s">
        <v>1179</v>
      </c>
      <c r="K1254" s="86" t="s">
        <v>1375</v>
      </c>
      <c r="L1254" s="86" t="s">
        <v>1376</v>
      </c>
    </row>
    <row r="1255" spans="1:12" s="31" customFormat="1" ht="15" customHeight="1" x14ac:dyDescent="0.25">
      <c r="A1255" s="87" t="str">
        <f>_xlfn.CONCAT(B1255,C1255)</f>
        <v>115835141</v>
      </c>
      <c r="B1255" s="86">
        <v>11583514</v>
      </c>
      <c r="C1255" s="86">
        <v>1</v>
      </c>
      <c r="D1255" s="86" t="s">
        <v>3564</v>
      </c>
      <c r="E1255" s="86" t="s">
        <v>3565</v>
      </c>
      <c r="F1255" s="86" t="s">
        <v>1428</v>
      </c>
      <c r="G1255" s="89">
        <v>84212</v>
      </c>
      <c r="H1255" s="84" t="s">
        <v>1178</v>
      </c>
      <c r="I1255" s="84">
        <v>20</v>
      </c>
      <c r="J1255" s="83" t="s">
        <v>1179</v>
      </c>
      <c r="K1255" s="86" t="s">
        <v>1381</v>
      </c>
      <c r="L1255" s="86" t="s">
        <v>1382</v>
      </c>
    </row>
    <row r="1256" spans="1:12" s="31" customFormat="1" ht="15" customHeight="1" x14ac:dyDescent="0.25">
      <c r="A1256" s="87" t="str">
        <f>_xlfn.CONCAT(B1256,C1256)</f>
        <v>96264021</v>
      </c>
      <c r="B1256" s="86">
        <v>9626402</v>
      </c>
      <c r="C1256" s="86">
        <v>1</v>
      </c>
      <c r="D1256" s="86" t="s">
        <v>3669</v>
      </c>
      <c r="E1256" s="86" t="s">
        <v>3670</v>
      </c>
      <c r="F1256" s="86" t="s">
        <v>1433</v>
      </c>
      <c r="G1256" s="89">
        <v>84212</v>
      </c>
      <c r="H1256" s="84" t="s">
        <v>1178</v>
      </c>
      <c r="I1256" s="84">
        <v>20</v>
      </c>
      <c r="J1256" s="83" t="s">
        <v>1179</v>
      </c>
      <c r="K1256" s="86" t="s">
        <v>1376</v>
      </c>
      <c r="L1256" s="86" t="s">
        <v>1377</v>
      </c>
    </row>
    <row r="1257" spans="1:12" s="31" customFormat="1" ht="15" customHeight="1" x14ac:dyDescent="0.25">
      <c r="A1257" s="87" t="str">
        <f>_xlfn.CONCAT(B1257,C1257)</f>
        <v>80469061</v>
      </c>
      <c r="B1257" s="86">
        <v>8046906</v>
      </c>
      <c r="C1257" s="86">
        <v>1</v>
      </c>
      <c r="D1257" s="86" t="s">
        <v>3860</v>
      </c>
      <c r="E1257" s="86" t="s">
        <v>3861</v>
      </c>
      <c r="F1257" s="86" t="s">
        <v>1433</v>
      </c>
      <c r="G1257" s="89">
        <v>84212</v>
      </c>
      <c r="H1257" s="84" t="s">
        <v>1178</v>
      </c>
      <c r="I1257" s="84">
        <v>20</v>
      </c>
      <c r="J1257" s="83" t="s">
        <v>1179</v>
      </c>
      <c r="K1257" s="86" t="s">
        <v>1377</v>
      </c>
      <c r="L1257" s="86" t="s">
        <v>1378</v>
      </c>
    </row>
    <row r="1258" spans="1:12" s="31" customFormat="1" ht="15" customHeight="1" x14ac:dyDescent="0.25">
      <c r="A1258" s="87" t="str">
        <f>_xlfn.CONCAT(B1258,C1258)</f>
        <v>93931951</v>
      </c>
      <c r="B1258" s="86">
        <v>9393195</v>
      </c>
      <c r="C1258" s="86">
        <v>1</v>
      </c>
      <c r="D1258" s="86" t="s">
        <v>3909</v>
      </c>
      <c r="E1258" s="86" t="s">
        <v>3910</v>
      </c>
      <c r="F1258" s="86" t="s">
        <v>1433</v>
      </c>
      <c r="G1258" s="89">
        <v>84212</v>
      </c>
      <c r="H1258" s="84" t="s">
        <v>1178</v>
      </c>
      <c r="I1258" s="84">
        <v>20</v>
      </c>
      <c r="J1258" s="83" t="s">
        <v>1179</v>
      </c>
      <c r="K1258" s="86" t="s">
        <v>1376</v>
      </c>
      <c r="L1258" s="86" t="s">
        <v>1377</v>
      </c>
    </row>
    <row r="1259" spans="1:12" s="31" customFormat="1" ht="15" customHeight="1" x14ac:dyDescent="0.25">
      <c r="A1259" s="87" t="str">
        <f>_xlfn.CONCAT(B1259,C1259)</f>
        <v>82421121</v>
      </c>
      <c r="B1259" s="86">
        <v>8242112</v>
      </c>
      <c r="C1259" s="86">
        <v>1</v>
      </c>
      <c r="D1259" s="86" t="s">
        <v>4098</v>
      </c>
      <c r="E1259" s="86" t="s">
        <v>4099</v>
      </c>
      <c r="F1259" s="86" t="s">
        <v>1428</v>
      </c>
      <c r="G1259" s="89">
        <v>84212</v>
      </c>
      <c r="H1259" s="84" t="s">
        <v>1178</v>
      </c>
      <c r="I1259" s="84">
        <v>20</v>
      </c>
      <c r="J1259" s="83" t="s">
        <v>1179</v>
      </c>
      <c r="K1259" s="86" t="s">
        <v>1375</v>
      </c>
      <c r="L1259" s="86" t="s">
        <v>1376</v>
      </c>
    </row>
    <row r="1260" spans="1:12" s="31" customFormat="1" ht="15" customHeight="1" x14ac:dyDescent="0.25">
      <c r="A1260" s="87" t="str">
        <f>_xlfn.CONCAT(B1260,C1260)</f>
        <v>127189933</v>
      </c>
      <c r="B1260" s="86">
        <v>12718993</v>
      </c>
      <c r="C1260" s="86">
        <v>3</v>
      </c>
      <c r="D1260" s="86" t="s">
        <v>4178</v>
      </c>
      <c r="E1260" s="86" t="s">
        <v>4179</v>
      </c>
      <c r="F1260" s="86" t="s">
        <v>1428</v>
      </c>
      <c r="G1260" s="89">
        <v>84212</v>
      </c>
      <c r="H1260" s="84" t="s">
        <v>1178</v>
      </c>
      <c r="I1260" s="84">
        <v>20</v>
      </c>
      <c r="J1260" s="83" t="s">
        <v>1179</v>
      </c>
      <c r="K1260" s="86" t="s">
        <v>1378</v>
      </c>
      <c r="L1260" s="86" t="s">
        <v>1381</v>
      </c>
    </row>
    <row r="1261" spans="1:12" s="31" customFormat="1" ht="15" customHeight="1" x14ac:dyDescent="0.25">
      <c r="A1261" s="87" t="str">
        <f>_xlfn.CONCAT(B1261,C1261)</f>
        <v>113663081</v>
      </c>
      <c r="B1261" s="86">
        <v>11366308</v>
      </c>
      <c r="C1261" s="86">
        <v>1</v>
      </c>
      <c r="D1261" s="86" t="s">
        <v>4197</v>
      </c>
      <c r="E1261" s="86" t="s">
        <v>4198</v>
      </c>
      <c r="F1261" s="86" t="s">
        <v>1428</v>
      </c>
      <c r="G1261" s="89">
        <v>84212</v>
      </c>
      <c r="H1261" s="84" t="s">
        <v>1178</v>
      </c>
      <c r="I1261" s="84">
        <v>20</v>
      </c>
      <c r="J1261" s="83" t="s">
        <v>1179</v>
      </c>
      <c r="K1261" s="86" t="s">
        <v>1376</v>
      </c>
      <c r="L1261" s="86" t="s">
        <v>1377</v>
      </c>
    </row>
    <row r="1262" spans="1:12" s="31" customFormat="1" ht="15" customHeight="1" x14ac:dyDescent="0.25">
      <c r="A1262" s="87" t="str">
        <f>_xlfn.CONCAT(B1262,C1262)</f>
        <v>78232891</v>
      </c>
      <c r="B1262" s="86">
        <v>7823289</v>
      </c>
      <c r="C1262" s="86">
        <v>1</v>
      </c>
      <c r="D1262" s="86" t="s">
        <v>4318</v>
      </c>
      <c r="E1262" s="86">
        <v>15514275</v>
      </c>
      <c r="F1262" s="86" t="s">
        <v>1433</v>
      </c>
      <c r="G1262" s="89">
        <v>84212</v>
      </c>
      <c r="H1262" s="84" t="s">
        <v>1178</v>
      </c>
      <c r="I1262" s="84">
        <v>20</v>
      </c>
      <c r="J1262" s="83" t="s">
        <v>1179</v>
      </c>
      <c r="K1262" s="86" t="s">
        <v>1381</v>
      </c>
      <c r="L1262" s="86" t="s">
        <v>1382</v>
      </c>
    </row>
    <row r="1263" spans="1:12" s="31" customFormat="1" ht="15" customHeight="1" x14ac:dyDescent="0.25">
      <c r="A1263" s="87" t="str">
        <f>_xlfn.CONCAT(B1263,C1263)</f>
        <v>80564441</v>
      </c>
      <c r="B1263" s="86">
        <v>8056444</v>
      </c>
      <c r="C1263" s="86">
        <v>1</v>
      </c>
      <c r="D1263" s="86" t="s">
        <v>4353</v>
      </c>
      <c r="E1263" s="86">
        <v>19805015</v>
      </c>
      <c r="F1263" s="86" t="s">
        <v>1428</v>
      </c>
      <c r="G1263" s="89">
        <v>84212</v>
      </c>
      <c r="H1263" s="84" t="s">
        <v>1178</v>
      </c>
      <c r="I1263" s="84">
        <v>20</v>
      </c>
      <c r="J1263" s="83" t="s">
        <v>1179</v>
      </c>
      <c r="K1263" s="86" t="s">
        <v>1377</v>
      </c>
      <c r="L1263" s="86" t="s">
        <v>1378</v>
      </c>
    </row>
    <row r="1264" spans="1:12" s="31" customFormat="1" ht="15" customHeight="1" x14ac:dyDescent="0.25">
      <c r="A1264" s="87" t="str">
        <f>_xlfn.CONCAT(B1264,C1264)</f>
        <v>114275281</v>
      </c>
      <c r="B1264" s="86">
        <v>11427528</v>
      </c>
      <c r="C1264" s="86">
        <v>1</v>
      </c>
      <c r="D1264" s="86" t="s">
        <v>4471</v>
      </c>
      <c r="E1264" s="86" t="s">
        <v>4472</v>
      </c>
      <c r="F1264" s="86" t="s">
        <v>1428</v>
      </c>
      <c r="G1264" s="89">
        <v>84212</v>
      </c>
      <c r="H1264" s="84" t="s">
        <v>1178</v>
      </c>
      <c r="I1264" s="84">
        <v>20</v>
      </c>
      <c r="J1264" s="83" t="s">
        <v>1179</v>
      </c>
      <c r="K1264" s="86" t="s">
        <v>1377</v>
      </c>
      <c r="L1264" s="86" t="s">
        <v>1378</v>
      </c>
    </row>
    <row r="1265" spans="1:12" s="31" customFormat="1" ht="15" customHeight="1" x14ac:dyDescent="0.25">
      <c r="A1265" s="87" t="str">
        <f>_xlfn.CONCAT(B1265,C1265)</f>
        <v>77758542</v>
      </c>
      <c r="B1265" s="86">
        <v>7775854</v>
      </c>
      <c r="C1265" s="86">
        <v>2</v>
      </c>
      <c r="D1265" s="86" t="s">
        <v>1476</v>
      </c>
      <c r="E1265" s="86" t="s">
        <v>1477</v>
      </c>
      <c r="F1265" s="86" t="s">
        <v>1428</v>
      </c>
      <c r="G1265" s="89">
        <v>84091</v>
      </c>
      <c r="H1265" s="84" t="s">
        <v>1176</v>
      </c>
      <c r="I1265" s="84">
        <v>19</v>
      </c>
      <c r="J1265" s="83" t="s">
        <v>1177</v>
      </c>
      <c r="K1265" s="86" t="s">
        <v>1375</v>
      </c>
      <c r="L1265" s="86" t="s">
        <v>1376</v>
      </c>
    </row>
    <row r="1266" spans="1:12" s="31" customFormat="1" ht="15" customHeight="1" x14ac:dyDescent="0.25">
      <c r="A1266" s="87" t="str">
        <f>_xlfn.CONCAT(B1266,C1266)</f>
        <v>70354082</v>
      </c>
      <c r="B1266" s="86">
        <v>7035408</v>
      </c>
      <c r="C1266" s="86">
        <v>2</v>
      </c>
      <c r="D1266" s="86" t="s">
        <v>1555</v>
      </c>
      <c r="E1266" s="86" t="s">
        <v>1556</v>
      </c>
      <c r="F1266" s="86" t="s">
        <v>1427</v>
      </c>
      <c r="G1266" s="89">
        <v>84091</v>
      </c>
      <c r="H1266" s="84" t="s">
        <v>1176</v>
      </c>
      <c r="I1266" s="84">
        <v>19</v>
      </c>
      <c r="J1266" s="83" t="s">
        <v>1177</v>
      </c>
      <c r="K1266" s="86" t="s">
        <v>1379</v>
      </c>
      <c r="L1266" s="86" t="s">
        <v>1380</v>
      </c>
    </row>
    <row r="1267" spans="1:12" s="31" customFormat="1" ht="15" customHeight="1" x14ac:dyDescent="0.25">
      <c r="A1267" s="87" t="str">
        <f>_xlfn.CONCAT(B1267,C1267)</f>
        <v>84840301</v>
      </c>
      <c r="B1267" s="86">
        <v>8484030</v>
      </c>
      <c r="C1267" s="86">
        <v>1</v>
      </c>
      <c r="D1267" s="86" t="s">
        <v>1688</v>
      </c>
      <c r="E1267" s="86">
        <v>12581558</v>
      </c>
      <c r="F1267" s="86" t="s">
        <v>1428</v>
      </c>
      <c r="G1267" s="89">
        <v>84091</v>
      </c>
      <c r="H1267" s="84" t="s">
        <v>1176</v>
      </c>
      <c r="I1267" s="84">
        <v>19</v>
      </c>
      <c r="J1267" s="83" t="s">
        <v>1177</v>
      </c>
      <c r="K1267" s="86" t="s">
        <v>1376</v>
      </c>
      <c r="L1267" s="86" t="s">
        <v>1377</v>
      </c>
    </row>
    <row r="1268" spans="1:12" s="31" customFormat="1" ht="15" customHeight="1" x14ac:dyDescent="0.25">
      <c r="A1268" s="87" t="str">
        <f>_xlfn.CONCAT(B1268,C1268)</f>
        <v>78353341</v>
      </c>
      <c r="B1268" s="86">
        <v>7835334</v>
      </c>
      <c r="C1268" s="86">
        <v>1</v>
      </c>
      <c r="D1268" s="86" t="s">
        <v>1715</v>
      </c>
      <c r="E1268" s="86" t="s">
        <v>1716</v>
      </c>
      <c r="F1268" s="86" t="s">
        <v>1427</v>
      </c>
      <c r="G1268" s="89">
        <v>84091</v>
      </c>
      <c r="H1268" s="84" t="s">
        <v>1176</v>
      </c>
      <c r="I1268" s="84">
        <v>19</v>
      </c>
      <c r="J1268" s="83" t="s">
        <v>1177</v>
      </c>
      <c r="K1268" s="86" t="s">
        <v>1381</v>
      </c>
      <c r="L1268" s="86" t="s">
        <v>1382</v>
      </c>
    </row>
    <row r="1269" spans="1:12" s="31" customFormat="1" ht="15" customHeight="1" x14ac:dyDescent="0.25">
      <c r="A1269" s="87" t="str">
        <f>_xlfn.CONCAT(B1269,C1269)</f>
        <v>81620741</v>
      </c>
      <c r="B1269" s="86">
        <v>8162074</v>
      </c>
      <c r="C1269" s="86">
        <v>1</v>
      </c>
      <c r="D1269" s="86" t="s">
        <v>1901</v>
      </c>
      <c r="E1269" s="86" t="s">
        <v>1902</v>
      </c>
      <c r="F1269" s="86" t="s">
        <v>1429</v>
      </c>
      <c r="G1269" s="89">
        <v>84091</v>
      </c>
      <c r="H1269" s="84" t="s">
        <v>1176</v>
      </c>
      <c r="I1269" s="84">
        <v>19</v>
      </c>
      <c r="J1269" s="83" t="s">
        <v>1177</v>
      </c>
      <c r="K1269" s="86" t="s">
        <v>1375</v>
      </c>
      <c r="L1269" s="86" t="s">
        <v>1376</v>
      </c>
    </row>
    <row r="1270" spans="1:12" s="31" customFormat="1" ht="15" customHeight="1" x14ac:dyDescent="0.25">
      <c r="A1270" s="87" t="str">
        <f>_xlfn.CONCAT(B1270,C1270)</f>
        <v>89501671</v>
      </c>
      <c r="B1270" s="86">
        <v>8950167</v>
      </c>
      <c r="C1270" s="86">
        <v>1</v>
      </c>
      <c r="D1270" s="86" t="s">
        <v>1903</v>
      </c>
      <c r="E1270" s="86" t="s">
        <v>1904</v>
      </c>
      <c r="F1270" s="86" t="s">
        <v>1428</v>
      </c>
      <c r="G1270" s="89">
        <v>84091</v>
      </c>
      <c r="H1270" s="84" t="s">
        <v>1176</v>
      </c>
      <c r="I1270" s="84">
        <v>19</v>
      </c>
      <c r="J1270" s="83" t="s">
        <v>1177</v>
      </c>
      <c r="K1270" s="86" t="s">
        <v>1378</v>
      </c>
      <c r="L1270" s="86" t="s">
        <v>1381</v>
      </c>
    </row>
    <row r="1271" spans="1:12" s="31" customFormat="1" ht="15" customHeight="1" x14ac:dyDescent="0.25">
      <c r="A1271" s="87" t="str">
        <f>_xlfn.CONCAT(B1271,C1271)</f>
        <v>72723153</v>
      </c>
      <c r="B1271" s="86">
        <v>7272315</v>
      </c>
      <c r="C1271" s="86">
        <v>3</v>
      </c>
      <c r="D1271" s="86" t="s">
        <v>1944</v>
      </c>
      <c r="E1271" s="86" t="s">
        <v>1945</v>
      </c>
      <c r="F1271" s="86" t="s">
        <v>1434</v>
      </c>
      <c r="G1271" s="89">
        <v>84091</v>
      </c>
      <c r="H1271" s="84" t="s">
        <v>1176</v>
      </c>
      <c r="I1271" s="84">
        <v>19</v>
      </c>
      <c r="J1271" s="83" t="s">
        <v>1177</v>
      </c>
      <c r="K1271" s="86" t="s">
        <v>1380</v>
      </c>
      <c r="L1271" s="86" t="s">
        <v>1391</v>
      </c>
    </row>
    <row r="1272" spans="1:12" s="31" customFormat="1" ht="15" customHeight="1" x14ac:dyDescent="0.25">
      <c r="A1272" s="87" t="str">
        <f>_xlfn.CONCAT(B1272,C1272)</f>
        <v>89772761</v>
      </c>
      <c r="B1272" s="86">
        <v>8977276</v>
      </c>
      <c r="C1272" s="86">
        <v>1</v>
      </c>
      <c r="D1272" s="86" t="s">
        <v>2075</v>
      </c>
      <c r="E1272" s="86" t="s">
        <v>2076</v>
      </c>
      <c r="F1272" s="86" t="s">
        <v>1428</v>
      </c>
      <c r="G1272" s="89">
        <v>84091</v>
      </c>
      <c r="H1272" s="84" t="s">
        <v>1176</v>
      </c>
      <c r="I1272" s="84">
        <v>19</v>
      </c>
      <c r="J1272" s="83" t="s">
        <v>1177</v>
      </c>
      <c r="K1272" s="86" t="s">
        <v>1377</v>
      </c>
      <c r="L1272" s="86" t="s">
        <v>1378</v>
      </c>
    </row>
    <row r="1273" spans="1:12" s="31" customFormat="1" ht="15" customHeight="1" x14ac:dyDescent="0.25">
      <c r="A1273" s="87" t="str">
        <f>_xlfn.CONCAT(B1273,C1273)</f>
        <v>77619461</v>
      </c>
      <c r="B1273" s="86">
        <v>7761946</v>
      </c>
      <c r="C1273" s="86">
        <v>1</v>
      </c>
      <c r="D1273" s="86" t="s">
        <v>2089</v>
      </c>
      <c r="E1273" s="86">
        <v>241759614</v>
      </c>
      <c r="F1273" s="86" t="s">
        <v>1433</v>
      </c>
      <c r="G1273" s="89">
        <v>84091</v>
      </c>
      <c r="H1273" s="84" t="s">
        <v>1176</v>
      </c>
      <c r="I1273" s="84">
        <v>19</v>
      </c>
      <c r="J1273" s="83" t="s">
        <v>1177</v>
      </c>
      <c r="K1273" s="86" t="s">
        <v>1378</v>
      </c>
      <c r="L1273" s="86" t="s">
        <v>1381</v>
      </c>
    </row>
    <row r="1274" spans="1:12" s="31" customFormat="1" ht="15" customHeight="1" x14ac:dyDescent="0.25">
      <c r="A1274" s="87" t="str">
        <f>_xlfn.CONCAT(B1274,C1274)</f>
        <v>139992911</v>
      </c>
      <c r="B1274" s="86">
        <v>13999291</v>
      </c>
      <c r="C1274" s="86">
        <v>1</v>
      </c>
      <c r="D1274" s="86" t="s">
        <v>2322</v>
      </c>
      <c r="E1274" s="86" t="s">
        <v>2323</v>
      </c>
      <c r="F1274" s="86" t="s">
        <v>1428</v>
      </c>
      <c r="G1274" s="89">
        <v>84091</v>
      </c>
      <c r="H1274" s="84" t="s">
        <v>1176</v>
      </c>
      <c r="I1274" s="84">
        <v>19</v>
      </c>
      <c r="J1274" s="83" t="s">
        <v>1177</v>
      </c>
      <c r="K1274" s="86" t="s">
        <v>1376</v>
      </c>
      <c r="L1274" s="86" t="s">
        <v>1377</v>
      </c>
    </row>
    <row r="1275" spans="1:12" s="31" customFormat="1" ht="15" customHeight="1" x14ac:dyDescent="0.25">
      <c r="A1275" s="87" t="str">
        <f>_xlfn.CONCAT(B1275,C1275)</f>
        <v>70332171</v>
      </c>
      <c r="B1275" s="86">
        <v>7033217</v>
      </c>
      <c r="C1275" s="86">
        <v>1</v>
      </c>
      <c r="D1275" s="86" t="s">
        <v>2326</v>
      </c>
      <c r="E1275" s="86" t="s">
        <v>2327</v>
      </c>
      <c r="F1275" s="86" t="s">
        <v>1427</v>
      </c>
      <c r="G1275" s="89">
        <v>84091</v>
      </c>
      <c r="H1275" s="84" t="s">
        <v>1176</v>
      </c>
      <c r="I1275" s="84">
        <v>19</v>
      </c>
      <c r="J1275" s="83" t="s">
        <v>1177</v>
      </c>
      <c r="K1275" s="86" t="s">
        <v>1375</v>
      </c>
      <c r="L1275" s="86" t="s">
        <v>1376</v>
      </c>
    </row>
    <row r="1276" spans="1:12" s="31" customFormat="1" ht="15" customHeight="1" x14ac:dyDescent="0.25">
      <c r="A1276" s="87" t="str">
        <f>_xlfn.CONCAT(B1276,C1276)</f>
        <v>73056433</v>
      </c>
      <c r="B1276" s="86">
        <v>7305643</v>
      </c>
      <c r="C1276" s="86">
        <v>3</v>
      </c>
      <c r="D1276" s="86" t="s">
        <v>2344</v>
      </c>
      <c r="E1276" s="86" t="s">
        <v>2345</v>
      </c>
      <c r="F1276" s="86" t="s">
        <v>1428</v>
      </c>
      <c r="G1276" s="89">
        <v>84091</v>
      </c>
      <c r="H1276" s="84" t="s">
        <v>1176</v>
      </c>
      <c r="I1276" s="84">
        <v>19</v>
      </c>
      <c r="J1276" s="83" t="s">
        <v>1177</v>
      </c>
      <c r="K1276" s="86" t="s">
        <v>1381</v>
      </c>
      <c r="L1276" s="86" t="s">
        <v>1382</v>
      </c>
    </row>
    <row r="1277" spans="1:12" s="31" customFormat="1" ht="15" customHeight="1" x14ac:dyDescent="0.25">
      <c r="A1277" s="87" t="str">
        <f>_xlfn.CONCAT(B1277,C1277)</f>
        <v>130188872</v>
      </c>
      <c r="B1277" s="86">
        <v>13018887</v>
      </c>
      <c r="C1277" s="86">
        <v>2</v>
      </c>
      <c r="D1277" s="86" t="s">
        <v>2401</v>
      </c>
      <c r="E1277" s="86" t="s">
        <v>2402</v>
      </c>
      <c r="F1277" s="86" t="s">
        <v>1428</v>
      </c>
      <c r="G1277" s="89">
        <v>84091</v>
      </c>
      <c r="H1277" s="84" t="s">
        <v>1176</v>
      </c>
      <c r="I1277" s="84">
        <v>19</v>
      </c>
      <c r="J1277" s="83" t="s">
        <v>1177</v>
      </c>
      <c r="K1277" s="86" t="s">
        <v>1390</v>
      </c>
      <c r="L1277" s="86" t="s">
        <v>1389</v>
      </c>
    </row>
    <row r="1278" spans="1:12" s="31" customFormat="1" ht="15" customHeight="1" x14ac:dyDescent="0.25">
      <c r="A1278" s="87" t="str">
        <f>_xlfn.CONCAT(B1278,C1278)</f>
        <v>85175991</v>
      </c>
      <c r="B1278" s="86">
        <v>8517599</v>
      </c>
      <c r="C1278" s="86">
        <v>1</v>
      </c>
      <c r="D1278" s="86" t="s">
        <v>2461</v>
      </c>
      <c r="E1278" s="86" t="s">
        <v>2462</v>
      </c>
      <c r="F1278" s="86" t="s">
        <v>1428</v>
      </c>
      <c r="G1278" s="89">
        <v>84091</v>
      </c>
      <c r="H1278" s="84" t="s">
        <v>1176</v>
      </c>
      <c r="I1278" s="84">
        <v>19</v>
      </c>
      <c r="J1278" s="83" t="s">
        <v>1177</v>
      </c>
      <c r="K1278" s="86" t="s">
        <v>1376</v>
      </c>
      <c r="L1278" s="86" t="s">
        <v>1377</v>
      </c>
    </row>
    <row r="1279" spans="1:12" s="31" customFormat="1" ht="15" customHeight="1" x14ac:dyDescent="0.25">
      <c r="A1279" s="87" t="str">
        <f>_xlfn.CONCAT(B1279,C1279)</f>
        <v>87883644</v>
      </c>
      <c r="B1279" s="86">
        <v>8788364</v>
      </c>
      <c r="C1279" s="86">
        <v>4</v>
      </c>
      <c r="D1279" s="86" t="s">
        <v>2487</v>
      </c>
      <c r="E1279" s="86" t="s">
        <v>2488</v>
      </c>
      <c r="F1279" s="86" t="s">
        <v>1428</v>
      </c>
      <c r="G1279" s="89">
        <v>84091</v>
      </c>
      <c r="H1279" s="84" t="s">
        <v>1176</v>
      </c>
      <c r="I1279" s="84">
        <v>19</v>
      </c>
      <c r="J1279" s="83" t="s">
        <v>1177</v>
      </c>
      <c r="K1279" s="86" t="s">
        <v>1376</v>
      </c>
      <c r="L1279" s="86" t="s">
        <v>1377</v>
      </c>
    </row>
    <row r="1280" spans="1:12" s="31" customFormat="1" ht="15" customHeight="1" x14ac:dyDescent="0.25">
      <c r="A1280" s="87" t="str">
        <f>_xlfn.CONCAT(B1280,C1280)</f>
        <v>92639742</v>
      </c>
      <c r="B1280" s="86">
        <v>9263974</v>
      </c>
      <c r="C1280" s="86">
        <v>2</v>
      </c>
      <c r="D1280" s="86" t="s">
        <v>2556</v>
      </c>
      <c r="E1280" s="86" t="s">
        <v>2557</v>
      </c>
      <c r="F1280" s="86" t="s">
        <v>1428</v>
      </c>
      <c r="G1280" s="89">
        <v>84091</v>
      </c>
      <c r="H1280" s="84" t="s">
        <v>1176</v>
      </c>
      <c r="I1280" s="84">
        <v>19</v>
      </c>
      <c r="J1280" s="83" t="s">
        <v>1177</v>
      </c>
      <c r="K1280" s="86" t="s">
        <v>1377</v>
      </c>
      <c r="L1280" s="86" t="s">
        <v>1378</v>
      </c>
    </row>
    <row r="1281" spans="1:12" s="31" customFormat="1" ht="15" customHeight="1" x14ac:dyDescent="0.25">
      <c r="A1281" s="87" t="str">
        <f>_xlfn.CONCAT(B1281,C1281)</f>
        <v>72102791</v>
      </c>
      <c r="B1281" s="86">
        <v>7210279</v>
      </c>
      <c r="C1281" s="86">
        <v>1</v>
      </c>
      <c r="D1281" s="86" t="s">
        <v>2588</v>
      </c>
      <c r="E1281" s="86">
        <v>19116258</v>
      </c>
      <c r="F1281" s="86" t="s">
        <v>1433</v>
      </c>
      <c r="G1281" s="89">
        <v>84091</v>
      </c>
      <c r="H1281" s="84" t="s">
        <v>1176</v>
      </c>
      <c r="I1281" s="84">
        <v>19</v>
      </c>
      <c r="J1281" s="83" t="s">
        <v>1177</v>
      </c>
      <c r="K1281" s="86" t="s">
        <v>1377</v>
      </c>
      <c r="L1281" s="86" t="s">
        <v>1378</v>
      </c>
    </row>
    <row r="1282" spans="1:12" s="31" customFormat="1" ht="15" customHeight="1" x14ac:dyDescent="0.25">
      <c r="A1282" s="87" t="str">
        <f>_xlfn.CONCAT(B1282,C1282)</f>
        <v>86721671</v>
      </c>
      <c r="B1282" s="86">
        <v>8672167</v>
      </c>
      <c r="C1282" s="86">
        <v>1</v>
      </c>
      <c r="D1282" s="86" t="s">
        <v>2634</v>
      </c>
      <c r="E1282" s="86" t="s">
        <v>2635</v>
      </c>
      <c r="F1282" s="86" t="s">
        <v>1428</v>
      </c>
      <c r="G1282" s="89">
        <v>84091</v>
      </c>
      <c r="H1282" s="84" t="s">
        <v>1176</v>
      </c>
      <c r="I1282" s="84">
        <v>19</v>
      </c>
      <c r="J1282" s="83" t="s">
        <v>1177</v>
      </c>
      <c r="K1282" s="86" t="s">
        <v>1391</v>
      </c>
      <c r="L1282" s="86" t="s">
        <v>1416</v>
      </c>
    </row>
    <row r="1283" spans="1:12" s="31" customFormat="1" ht="15" customHeight="1" x14ac:dyDescent="0.25">
      <c r="A1283" s="87" t="str">
        <f>_xlfn.CONCAT(B1283,C1283)</f>
        <v>76611492</v>
      </c>
      <c r="B1283" s="86">
        <v>7661149</v>
      </c>
      <c r="C1283" s="86">
        <v>2</v>
      </c>
      <c r="D1283" s="86" t="s">
        <v>2931</v>
      </c>
      <c r="E1283" s="86" t="s">
        <v>2932</v>
      </c>
      <c r="F1283" s="86" t="s">
        <v>1428</v>
      </c>
      <c r="G1283" s="89">
        <v>84091</v>
      </c>
      <c r="H1283" s="84" t="s">
        <v>1176</v>
      </c>
      <c r="I1283" s="84">
        <v>19</v>
      </c>
      <c r="J1283" s="83" t="s">
        <v>1177</v>
      </c>
      <c r="K1283" s="86" t="s">
        <v>1380</v>
      </c>
      <c r="L1283" s="86" t="s">
        <v>1391</v>
      </c>
    </row>
    <row r="1284" spans="1:12" s="31" customFormat="1" ht="15" customHeight="1" x14ac:dyDescent="0.25">
      <c r="A1284" s="87" t="str">
        <f>_xlfn.CONCAT(B1284,C1284)</f>
        <v>95875241</v>
      </c>
      <c r="B1284" s="86">
        <v>9587524</v>
      </c>
      <c r="C1284" s="86">
        <v>1</v>
      </c>
      <c r="D1284" s="86" t="s">
        <v>2968</v>
      </c>
      <c r="E1284" s="86" t="s">
        <v>2969</v>
      </c>
      <c r="F1284" s="86" t="s">
        <v>1433</v>
      </c>
      <c r="G1284" s="89">
        <v>84091</v>
      </c>
      <c r="H1284" s="84" t="s">
        <v>1176</v>
      </c>
      <c r="I1284" s="84">
        <v>19</v>
      </c>
      <c r="J1284" s="83" t="s">
        <v>1177</v>
      </c>
      <c r="K1284" s="86" t="s">
        <v>1377</v>
      </c>
      <c r="L1284" s="86" t="s">
        <v>1378</v>
      </c>
    </row>
    <row r="1285" spans="1:12" s="31" customFormat="1" ht="15" customHeight="1" x14ac:dyDescent="0.25">
      <c r="A1285" s="87" t="str">
        <f>_xlfn.CONCAT(B1285,C1285)</f>
        <v>115820291</v>
      </c>
      <c r="B1285" s="86">
        <v>11582029</v>
      </c>
      <c r="C1285" s="86">
        <v>1</v>
      </c>
      <c r="D1285" s="86" t="s">
        <v>3127</v>
      </c>
      <c r="E1285" s="86" t="s">
        <v>3128</v>
      </c>
      <c r="F1285" s="86" t="s">
        <v>1427</v>
      </c>
      <c r="G1285" s="89">
        <v>84091</v>
      </c>
      <c r="H1285" s="84" t="s">
        <v>1176</v>
      </c>
      <c r="I1285" s="84">
        <v>19</v>
      </c>
      <c r="J1285" s="83" t="s">
        <v>1177</v>
      </c>
      <c r="K1285" s="86" t="s">
        <v>1424</v>
      </c>
      <c r="L1285" s="86" t="s">
        <v>1375</v>
      </c>
    </row>
    <row r="1286" spans="1:12" s="31" customFormat="1" ht="15" customHeight="1" x14ac:dyDescent="0.25">
      <c r="A1286" s="87" t="str">
        <f>_xlfn.CONCAT(B1286,C1286)</f>
        <v>73084501</v>
      </c>
      <c r="B1286" s="86">
        <v>7308450</v>
      </c>
      <c r="C1286" s="86">
        <v>1</v>
      </c>
      <c r="D1286" s="86" t="s">
        <v>3361</v>
      </c>
      <c r="E1286" s="86" t="s">
        <v>3362</v>
      </c>
      <c r="F1286" s="86" t="s">
        <v>1428</v>
      </c>
      <c r="G1286" s="89">
        <v>84091</v>
      </c>
      <c r="H1286" s="84" t="s">
        <v>1176</v>
      </c>
      <c r="I1286" s="84">
        <v>19</v>
      </c>
      <c r="J1286" s="83" t="s">
        <v>1177</v>
      </c>
      <c r="K1286" s="86" t="s">
        <v>1377</v>
      </c>
      <c r="L1286" s="86" t="s">
        <v>1378</v>
      </c>
    </row>
    <row r="1287" spans="1:12" s="31" customFormat="1" ht="15" customHeight="1" x14ac:dyDescent="0.25">
      <c r="A1287" s="87" t="str">
        <f>_xlfn.CONCAT(B1287,C1287)</f>
        <v>78100392</v>
      </c>
      <c r="B1287" s="86">
        <v>7810039</v>
      </c>
      <c r="C1287" s="86">
        <v>2</v>
      </c>
      <c r="D1287" s="86" t="s">
        <v>3390</v>
      </c>
      <c r="E1287" s="86">
        <v>17734936</v>
      </c>
      <c r="F1287" s="86" t="s">
        <v>1433</v>
      </c>
      <c r="G1287" s="89">
        <v>84091</v>
      </c>
      <c r="H1287" s="84" t="s">
        <v>1176</v>
      </c>
      <c r="I1287" s="84">
        <v>19</v>
      </c>
      <c r="J1287" s="83" t="s">
        <v>1177</v>
      </c>
      <c r="K1287" s="86" t="s">
        <v>1377</v>
      </c>
      <c r="L1287" s="86" t="s">
        <v>1378</v>
      </c>
    </row>
    <row r="1288" spans="1:12" s="31" customFormat="1" ht="15" customHeight="1" x14ac:dyDescent="0.25">
      <c r="A1288" s="87" t="str">
        <f>_xlfn.CONCAT(B1288,C1288)</f>
        <v>86721201</v>
      </c>
      <c r="B1288" s="86">
        <v>8672120</v>
      </c>
      <c r="C1288" s="86">
        <v>1</v>
      </c>
      <c r="D1288" s="86" t="s">
        <v>3451</v>
      </c>
      <c r="E1288" s="86" t="s">
        <v>3452</v>
      </c>
      <c r="F1288" s="86" t="s">
        <v>1428</v>
      </c>
      <c r="G1288" s="89">
        <v>84091</v>
      </c>
      <c r="H1288" s="84" t="s">
        <v>1176</v>
      </c>
      <c r="I1288" s="84">
        <v>19</v>
      </c>
      <c r="J1288" s="83" t="s">
        <v>1177</v>
      </c>
      <c r="K1288" s="86" t="s">
        <v>1381</v>
      </c>
      <c r="L1288" s="86" t="s">
        <v>1382</v>
      </c>
    </row>
    <row r="1289" spans="1:12" s="31" customFormat="1" ht="15" customHeight="1" x14ac:dyDescent="0.25">
      <c r="A1289" s="87" t="str">
        <f>_xlfn.CONCAT(B1289,C1289)</f>
        <v>81094482</v>
      </c>
      <c r="B1289" s="86">
        <v>8109448</v>
      </c>
      <c r="C1289" s="86">
        <v>2</v>
      </c>
      <c r="D1289" s="86" t="s">
        <v>3476</v>
      </c>
      <c r="E1289" s="86" t="s">
        <v>3477</v>
      </c>
      <c r="F1289" s="86" t="s">
        <v>1428</v>
      </c>
      <c r="G1289" s="89">
        <v>84091</v>
      </c>
      <c r="H1289" s="84" t="s">
        <v>1176</v>
      </c>
      <c r="I1289" s="84">
        <v>19</v>
      </c>
      <c r="J1289" s="83" t="s">
        <v>1177</v>
      </c>
      <c r="K1289" s="86" t="s">
        <v>1378</v>
      </c>
      <c r="L1289" s="86" t="s">
        <v>1381</v>
      </c>
    </row>
    <row r="1290" spans="1:12" s="31" customFormat="1" ht="15" customHeight="1" x14ac:dyDescent="0.25">
      <c r="A1290" s="87" t="str">
        <f>_xlfn.CONCAT(B1290,C1290)</f>
        <v>73080242</v>
      </c>
      <c r="B1290" s="86">
        <v>7308024</v>
      </c>
      <c r="C1290" s="86">
        <v>2</v>
      </c>
      <c r="D1290" s="86" t="s">
        <v>4090</v>
      </c>
      <c r="E1290" s="86">
        <v>15999738</v>
      </c>
      <c r="F1290" s="86" t="s">
        <v>1427</v>
      </c>
      <c r="G1290" s="89">
        <v>84091</v>
      </c>
      <c r="H1290" s="84" t="s">
        <v>1176</v>
      </c>
      <c r="I1290" s="84">
        <v>19</v>
      </c>
      <c r="J1290" s="83" t="s">
        <v>1177</v>
      </c>
      <c r="K1290" s="86" t="s">
        <v>1375</v>
      </c>
      <c r="L1290" s="86" t="s">
        <v>1376</v>
      </c>
    </row>
    <row r="1291" spans="1:12" s="31" customFormat="1" ht="15" customHeight="1" x14ac:dyDescent="0.25">
      <c r="A1291" s="87" t="str">
        <f>_xlfn.CONCAT(B1291,C1291)</f>
        <v>87339341</v>
      </c>
      <c r="B1291" s="86">
        <v>8733934</v>
      </c>
      <c r="C1291" s="86">
        <v>1</v>
      </c>
      <c r="D1291" s="86" t="s">
        <v>4105</v>
      </c>
      <c r="E1291" s="86" t="s">
        <v>4106</v>
      </c>
      <c r="F1291" s="86" t="s">
        <v>1428</v>
      </c>
      <c r="G1291" s="89">
        <v>84091</v>
      </c>
      <c r="H1291" s="84" t="s">
        <v>1176</v>
      </c>
      <c r="I1291" s="84">
        <v>19</v>
      </c>
      <c r="J1291" s="83" t="s">
        <v>1177</v>
      </c>
      <c r="K1291" s="86" t="s">
        <v>1375</v>
      </c>
      <c r="L1291" s="86" t="s">
        <v>1376</v>
      </c>
    </row>
    <row r="1292" spans="1:12" s="31" customFormat="1" ht="15" customHeight="1" x14ac:dyDescent="0.25">
      <c r="A1292" s="87" t="str">
        <f>_xlfn.CONCAT(B1292,C1292)</f>
        <v>129107032</v>
      </c>
      <c r="B1292" s="86">
        <v>12910703</v>
      </c>
      <c r="C1292" s="86">
        <v>2</v>
      </c>
      <c r="D1292" s="86" t="s">
        <v>4238</v>
      </c>
      <c r="E1292" s="86" t="s">
        <v>4239</v>
      </c>
      <c r="F1292" s="86" t="s">
        <v>1429</v>
      </c>
      <c r="G1292" s="89">
        <v>84091</v>
      </c>
      <c r="H1292" s="84" t="s">
        <v>1176</v>
      </c>
      <c r="I1292" s="84">
        <v>19</v>
      </c>
      <c r="J1292" s="83" t="s">
        <v>1177</v>
      </c>
      <c r="K1292" s="86" t="s">
        <v>1416</v>
      </c>
      <c r="L1292" s="86" t="s">
        <v>1419</v>
      </c>
    </row>
    <row r="1293" spans="1:12" s="31" customFormat="1" ht="15" customHeight="1" x14ac:dyDescent="0.25">
      <c r="A1293" s="87" t="str">
        <f>_xlfn.CONCAT(B1293,C1293)</f>
        <v>73145651</v>
      </c>
      <c r="B1293" s="86">
        <v>7314565</v>
      </c>
      <c r="C1293" s="86">
        <v>1</v>
      </c>
      <c r="D1293" s="86" t="s">
        <v>4248</v>
      </c>
      <c r="E1293" s="86" t="s">
        <v>4249</v>
      </c>
      <c r="F1293" s="86" t="s">
        <v>1428</v>
      </c>
      <c r="G1293" s="89">
        <v>84091</v>
      </c>
      <c r="H1293" s="84" t="s">
        <v>1176</v>
      </c>
      <c r="I1293" s="84">
        <v>19</v>
      </c>
      <c r="J1293" s="83" t="s">
        <v>1177</v>
      </c>
      <c r="K1293" s="86" t="s">
        <v>1378</v>
      </c>
      <c r="L1293" s="86" t="s">
        <v>1381</v>
      </c>
    </row>
    <row r="1294" spans="1:12" s="31" customFormat="1" ht="15" customHeight="1" x14ac:dyDescent="0.25">
      <c r="A1294" s="87" t="str">
        <f>_xlfn.CONCAT(B1294,C1294)</f>
        <v>78062672</v>
      </c>
      <c r="B1294" s="86">
        <v>7806267</v>
      </c>
      <c r="C1294" s="86">
        <v>2</v>
      </c>
      <c r="D1294" s="86" t="s">
        <v>4272</v>
      </c>
      <c r="E1294" s="86" t="s">
        <v>4273</v>
      </c>
      <c r="F1294" s="86" t="s">
        <v>1428</v>
      </c>
      <c r="G1294" s="89">
        <v>84091</v>
      </c>
      <c r="H1294" s="84" t="s">
        <v>1176</v>
      </c>
      <c r="I1294" s="84">
        <v>19</v>
      </c>
      <c r="J1294" s="83" t="s">
        <v>1177</v>
      </c>
      <c r="K1294" s="86" t="s">
        <v>1377</v>
      </c>
      <c r="L1294" s="86" t="s">
        <v>1378</v>
      </c>
    </row>
    <row r="1295" spans="1:12" s="31" customFormat="1" ht="15" customHeight="1" x14ac:dyDescent="0.25">
      <c r="A1295" s="87" t="str">
        <f>_xlfn.CONCAT(B1295,C1295)</f>
        <v>91758421</v>
      </c>
      <c r="B1295" s="86">
        <v>9175842</v>
      </c>
      <c r="C1295" s="86">
        <v>1</v>
      </c>
      <c r="D1295" s="86" t="s">
        <v>4295</v>
      </c>
      <c r="E1295" s="86">
        <v>18786425</v>
      </c>
      <c r="F1295" s="86" t="s">
        <v>1433</v>
      </c>
      <c r="G1295" s="89">
        <v>84091</v>
      </c>
      <c r="H1295" s="84" t="s">
        <v>1176</v>
      </c>
      <c r="I1295" s="84">
        <v>19</v>
      </c>
      <c r="J1295" s="83" t="s">
        <v>1177</v>
      </c>
      <c r="K1295" s="86" t="s">
        <v>1375</v>
      </c>
      <c r="L1295" s="86" t="s">
        <v>1376</v>
      </c>
    </row>
    <row r="1296" spans="1:12" s="31" customFormat="1" ht="15" customHeight="1" x14ac:dyDescent="0.25">
      <c r="A1296" s="87" t="str">
        <f>_xlfn.CONCAT(B1296,C1296)</f>
        <v>131592762</v>
      </c>
      <c r="B1296" s="86">
        <v>13159276</v>
      </c>
      <c r="C1296" s="86">
        <v>2</v>
      </c>
      <c r="D1296" s="86" t="s">
        <v>4364</v>
      </c>
      <c r="E1296" s="86" t="s">
        <v>4365</v>
      </c>
      <c r="F1296" s="86" t="s">
        <v>1428</v>
      </c>
      <c r="G1296" s="89">
        <v>84091</v>
      </c>
      <c r="H1296" s="84" t="s">
        <v>1176</v>
      </c>
      <c r="I1296" s="84">
        <v>19</v>
      </c>
      <c r="J1296" s="83" t="s">
        <v>1177</v>
      </c>
      <c r="K1296" s="86" t="s">
        <v>1377</v>
      </c>
      <c r="L1296" s="86" t="s">
        <v>1378</v>
      </c>
    </row>
    <row r="1297" spans="1:12" s="31" customFormat="1" ht="15" customHeight="1" x14ac:dyDescent="0.25">
      <c r="A1297" s="87" t="str">
        <f>_xlfn.CONCAT(B1297,C1297)</f>
        <v>78090621</v>
      </c>
      <c r="B1297" s="86">
        <v>7809062</v>
      </c>
      <c r="C1297" s="86">
        <v>1</v>
      </c>
      <c r="D1297" s="86" t="s">
        <v>2067</v>
      </c>
      <c r="E1297" s="86" t="s">
        <v>2068</v>
      </c>
      <c r="F1297" s="86" t="s">
        <v>1428</v>
      </c>
      <c r="G1297" s="89">
        <v>5940</v>
      </c>
      <c r="H1297" s="84" t="s">
        <v>533</v>
      </c>
      <c r="I1297" s="84">
        <v>33</v>
      </c>
      <c r="J1297" s="83" t="s">
        <v>534</v>
      </c>
      <c r="K1297" s="86" t="s">
        <v>1424</v>
      </c>
      <c r="L1297" s="86" t="s">
        <v>1375</v>
      </c>
    </row>
    <row r="1298" spans="1:12" s="31" customFormat="1" ht="15" customHeight="1" x14ac:dyDescent="0.25">
      <c r="A1298" s="87" t="str">
        <f>_xlfn.CONCAT(B1298,C1298)</f>
        <v>95837371</v>
      </c>
      <c r="B1298" s="86">
        <v>9583737</v>
      </c>
      <c r="C1298" s="86">
        <v>1</v>
      </c>
      <c r="D1298" s="86" t="s">
        <v>2215</v>
      </c>
      <c r="E1298" s="86" t="s">
        <v>2216</v>
      </c>
      <c r="F1298" s="86" t="s">
        <v>1428</v>
      </c>
      <c r="G1298" s="89">
        <v>5940</v>
      </c>
      <c r="H1298" s="84" t="s">
        <v>533</v>
      </c>
      <c r="I1298" s="84">
        <v>33</v>
      </c>
      <c r="J1298" s="83" t="s">
        <v>534</v>
      </c>
      <c r="K1298" s="86" t="s">
        <v>1378</v>
      </c>
      <c r="L1298" s="86" t="s">
        <v>1381</v>
      </c>
    </row>
    <row r="1299" spans="1:12" s="31" customFormat="1" ht="15" customHeight="1" x14ac:dyDescent="0.25">
      <c r="A1299" s="87" t="str">
        <f>_xlfn.CONCAT(B1299,C1299)</f>
        <v>128999403</v>
      </c>
      <c r="B1299" s="86">
        <v>12899940</v>
      </c>
      <c r="C1299" s="86">
        <v>3</v>
      </c>
      <c r="D1299" s="86" t="s">
        <v>2311</v>
      </c>
      <c r="E1299" s="86" t="s">
        <v>2312</v>
      </c>
      <c r="F1299" s="86" t="s">
        <v>1433</v>
      </c>
      <c r="G1299" s="89">
        <v>5940</v>
      </c>
      <c r="H1299" s="84" t="s">
        <v>533</v>
      </c>
      <c r="I1299" s="84">
        <v>33</v>
      </c>
      <c r="J1299" s="83" t="s">
        <v>534</v>
      </c>
      <c r="K1299" s="86" t="s">
        <v>1378</v>
      </c>
      <c r="L1299" s="86" t="s">
        <v>1381</v>
      </c>
    </row>
    <row r="1300" spans="1:12" s="31" customFormat="1" ht="15" customHeight="1" x14ac:dyDescent="0.25">
      <c r="A1300" s="87" t="str">
        <f>_xlfn.CONCAT(B1300,C1300)</f>
        <v>55301801</v>
      </c>
      <c r="B1300" s="86">
        <v>5530180</v>
      </c>
      <c r="C1300" s="86">
        <v>1</v>
      </c>
      <c r="D1300" s="86" t="s">
        <v>2397</v>
      </c>
      <c r="E1300" s="86" t="s">
        <v>2398</v>
      </c>
      <c r="F1300" s="86" t="s">
        <v>1428</v>
      </c>
      <c r="G1300" s="89">
        <v>5940</v>
      </c>
      <c r="H1300" s="84" t="s">
        <v>533</v>
      </c>
      <c r="I1300" s="84">
        <v>33</v>
      </c>
      <c r="J1300" s="83" t="s">
        <v>534</v>
      </c>
      <c r="K1300" s="86" t="s">
        <v>1377</v>
      </c>
      <c r="L1300" s="86" t="s">
        <v>1378</v>
      </c>
    </row>
    <row r="1301" spans="1:12" s="31" customFormat="1" ht="15" customHeight="1" x14ac:dyDescent="0.25">
      <c r="A1301" s="87" t="str">
        <f>_xlfn.CONCAT(B1301,C1301)</f>
        <v>72900811</v>
      </c>
      <c r="B1301" s="86">
        <v>7290081</v>
      </c>
      <c r="C1301" s="86">
        <v>1</v>
      </c>
      <c r="D1301" s="86" t="s">
        <v>2407</v>
      </c>
      <c r="E1301" s="86" t="s">
        <v>2408</v>
      </c>
      <c r="F1301" s="86" t="s">
        <v>1433</v>
      </c>
      <c r="G1301" s="89">
        <v>5940</v>
      </c>
      <c r="H1301" s="84" t="s">
        <v>533</v>
      </c>
      <c r="I1301" s="84">
        <v>33</v>
      </c>
      <c r="J1301" s="83" t="s">
        <v>534</v>
      </c>
      <c r="K1301" s="86" t="s">
        <v>1378</v>
      </c>
      <c r="L1301" s="86" t="s">
        <v>1381</v>
      </c>
    </row>
    <row r="1302" spans="1:12" s="31" customFormat="1" ht="15" customHeight="1" x14ac:dyDescent="0.25">
      <c r="A1302" s="87" t="str">
        <f>_xlfn.CONCAT(B1302,C1302)</f>
        <v>82029531</v>
      </c>
      <c r="B1302" s="86">
        <v>8202953</v>
      </c>
      <c r="C1302" s="86">
        <v>1</v>
      </c>
      <c r="D1302" s="86" t="s">
        <v>2419</v>
      </c>
      <c r="E1302" s="86" t="s">
        <v>2420</v>
      </c>
      <c r="F1302" s="86" t="s">
        <v>1433</v>
      </c>
      <c r="G1302" s="89">
        <v>5940</v>
      </c>
      <c r="H1302" s="84" t="s">
        <v>533</v>
      </c>
      <c r="I1302" s="84">
        <v>33</v>
      </c>
      <c r="J1302" s="83" t="s">
        <v>534</v>
      </c>
      <c r="K1302" s="86" t="s">
        <v>1381</v>
      </c>
      <c r="L1302" s="86" t="s">
        <v>1382</v>
      </c>
    </row>
    <row r="1303" spans="1:12" s="31" customFormat="1" ht="15" customHeight="1" x14ac:dyDescent="0.25">
      <c r="A1303" s="87" t="str">
        <f>_xlfn.CONCAT(B1303,C1303)</f>
        <v>83428541</v>
      </c>
      <c r="B1303" s="86">
        <v>8342854</v>
      </c>
      <c r="C1303" s="86">
        <v>1</v>
      </c>
      <c r="D1303" s="86" t="s">
        <v>2591</v>
      </c>
      <c r="E1303" s="86" t="s">
        <v>2592</v>
      </c>
      <c r="F1303" s="86" t="s">
        <v>1433</v>
      </c>
      <c r="G1303" s="89">
        <v>5940</v>
      </c>
      <c r="H1303" s="84" t="s">
        <v>533</v>
      </c>
      <c r="I1303" s="84">
        <v>33</v>
      </c>
      <c r="J1303" s="83" t="s">
        <v>534</v>
      </c>
      <c r="K1303" s="86" t="s">
        <v>1377</v>
      </c>
      <c r="L1303" s="86" t="s">
        <v>1378</v>
      </c>
    </row>
    <row r="1304" spans="1:12" s="31" customFormat="1" ht="15" customHeight="1" x14ac:dyDescent="0.25">
      <c r="A1304" s="87" t="str">
        <f>_xlfn.CONCAT(B1304,C1304)</f>
        <v>72965751</v>
      </c>
      <c r="B1304" s="86">
        <v>7296575</v>
      </c>
      <c r="C1304" s="86">
        <v>1</v>
      </c>
      <c r="D1304" s="86" t="s">
        <v>2777</v>
      </c>
      <c r="E1304" s="86" t="s">
        <v>2778</v>
      </c>
      <c r="F1304" s="86" t="s">
        <v>1428</v>
      </c>
      <c r="G1304" s="89">
        <v>5940</v>
      </c>
      <c r="H1304" s="84" t="s">
        <v>533</v>
      </c>
      <c r="I1304" s="84">
        <v>33</v>
      </c>
      <c r="J1304" s="83" t="s">
        <v>534</v>
      </c>
      <c r="K1304" s="86" t="s">
        <v>1378</v>
      </c>
      <c r="L1304" s="86" t="s">
        <v>1381</v>
      </c>
    </row>
    <row r="1305" spans="1:12" s="31" customFormat="1" ht="15" customHeight="1" x14ac:dyDescent="0.25">
      <c r="A1305" s="87" t="str">
        <f>_xlfn.CONCAT(B1305,C1305)</f>
        <v>94774571</v>
      </c>
      <c r="B1305" s="86">
        <v>9477457</v>
      </c>
      <c r="C1305" s="86">
        <v>1</v>
      </c>
      <c r="D1305" s="86" t="s">
        <v>3060</v>
      </c>
      <c r="E1305" s="86" t="s">
        <v>3061</v>
      </c>
      <c r="F1305" s="86" t="s">
        <v>1428</v>
      </c>
      <c r="G1305" s="89">
        <v>5940</v>
      </c>
      <c r="H1305" s="84" t="s">
        <v>533</v>
      </c>
      <c r="I1305" s="84">
        <v>33</v>
      </c>
      <c r="J1305" s="83" t="s">
        <v>534</v>
      </c>
      <c r="K1305" s="86" t="s">
        <v>1376</v>
      </c>
      <c r="L1305" s="86" t="s">
        <v>1377</v>
      </c>
    </row>
    <row r="1306" spans="1:12" s="31" customFormat="1" ht="15" customHeight="1" x14ac:dyDescent="0.25">
      <c r="A1306" s="87" t="str">
        <f>_xlfn.CONCAT(B1306,C1306)</f>
        <v>94963481</v>
      </c>
      <c r="B1306" s="86">
        <v>9496348</v>
      </c>
      <c r="C1306" s="86">
        <v>1</v>
      </c>
      <c r="D1306" s="86" t="s">
        <v>3113</v>
      </c>
      <c r="E1306" s="86" t="s">
        <v>3114</v>
      </c>
      <c r="F1306" s="86" t="s">
        <v>1433</v>
      </c>
      <c r="G1306" s="89">
        <v>5940</v>
      </c>
      <c r="H1306" s="84" t="s">
        <v>533</v>
      </c>
      <c r="I1306" s="84">
        <v>33</v>
      </c>
      <c r="J1306" s="83" t="s">
        <v>534</v>
      </c>
      <c r="K1306" s="86" t="s">
        <v>1377</v>
      </c>
      <c r="L1306" s="86" t="s">
        <v>1378</v>
      </c>
    </row>
    <row r="1307" spans="1:12" s="31" customFormat="1" ht="15" customHeight="1" x14ac:dyDescent="0.25">
      <c r="A1307" s="87" t="str">
        <f>_xlfn.CONCAT(B1307,C1307)</f>
        <v>93345921</v>
      </c>
      <c r="B1307" s="86">
        <v>9334592</v>
      </c>
      <c r="C1307" s="86">
        <v>1</v>
      </c>
      <c r="D1307" s="86" t="s">
        <v>3367</v>
      </c>
      <c r="E1307" s="86" t="s">
        <v>3368</v>
      </c>
      <c r="F1307" s="86" t="s">
        <v>1433</v>
      </c>
      <c r="G1307" s="89">
        <v>5940</v>
      </c>
      <c r="H1307" s="84" t="s">
        <v>533</v>
      </c>
      <c r="I1307" s="84">
        <v>33</v>
      </c>
      <c r="J1307" s="83" t="s">
        <v>534</v>
      </c>
      <c r="K1307" s="86" t="s">
        <v>1381</v>
      </c>
      <c r="L1307" s="86" t="s">
        <v>1382</v>
      </c>
    </row>
    <row r="1308" spans="1:12" s="31" customFormat="1" ht="15" customHeight="1" x14ac:dyDescent="0.25">
      <c r="A1308" s="87" t="str">
        <f>_xlfn.CONCAT(B1308,C1308)</f>
        <v>113717301</v>
      </c>
      <c r="B1308" s="86">
        <v>11371730</v>
      </c>
      <c r="C1308" s="86">
        <v>1</v>
      </c>
      <c r="D1308" s="86" t="s">
        <v>3473</v>
      </c>
      <c r="E1308" s="86" t="s">
        <v>3474</v>
      </c>
      <c r="F1308" s="86" t="s">
        <v>1428</v>
      </c>
      <c r="G1308" s="89">
        <v>5940</v>
      </c>
      <c r="H1308" s="84" t="s">
        <v>533</v>
      </c>
      <c r="I1308" s="84">
        <v>33</v>
      </c>
      <c r="J1308" s="83" t="s">
        <v>534</v>
      </c>
      <c r="K1308" s="86" t="s">
        <v>1377</v>
      </c>
      <c r="L1308" s="86" t="s">
        <v>1378</v>
      </c>
    </row>
    <row r="1309" spans="1:12" s="31" customFormat="1" ht="15" customHeight="1" x14ac:dyDescent="0.25">
      <c r="A1309" s="87" t="str">
        <f>_xlfn.CONCAT(B1309,C1309)</f>
        <v>91775771</v>
      </c>
      <c r="B1309" s="86">
        <v>9177577</v>
      </c>
      <c r="C1309" s="86">
        <v>1</v>
      </c>
      <c r="D1309" s="86" t="s">
        <v>3609</v>
      </c>
      <c r="E1309" s="86">
        <v>19964601</v>
      </c>
      <c r="F1309" s="86" t="s">
        <v>1433</v>
      </c>
      <c r="G1309" s="89">
        <v>5940</v>
      </c>
      <c r="H1309" s="84" t="s">
        <v>533</v>
      </c>
      <c r="I1309" s="84">
        <v>33</v>
      </c>
      <c r="J1309" s="83" t="s">
        <v>534</v>
      </c>
      <c r="K1309" s="86" t="s">
        <v>1375</v>
      </c>
      <c r="L1309" s="86" t="s">
        <v>1376</v>
      </c>
    </row>
    <row r="1310" spans="1:12" s="31" customFormat="1" ht="15" customHeight="1" x14ac:dyDescent="0.25">
      <c r="A1310" s="87" t="str">
        <f>_xlfn.CONCAT(B1310,C1310)</f>
        <v>52807951</v>
      </c>
      <c r="B1310" s="86">
        <v>5280795</v>
      </c>
      <c r="C1310" s="86">
        <v>1</v>
      </c>
      <c r="D1310" s="86" t="s">
        <v>4070</v>
      </c>
      <c r="E1310" s="86" t="s">
        <v>4071</v>
      </c>
      <c r="F1310" s="86" t="s">
        <v>1433</v>
      </c>
      <c r="G1310" s="89">
        <v>5940</v>
      </c>
      <c r="H1310" s="84" t="s">
        <v>533</v>
      </c>
      <c r="I1310" s="84">
        <v>33</v>
      </c>
      <c r="J1310" s="83" t="s">
        <v>534</v>
      </c>
      <c r="K1310" s="86" t="s">
        <v>1381</v>
      </c>
      <c r="L1310" s="86" t="s">
        <v>1382</v>
      </c>
    </row>
    <row r="1311" spans="1:12" s="31" customFormat="1" ht="15" customHeight="1" x14ac:dyDescent="0.25">
      <c r="A1311" s="87" t="str">
        <f>_xlfn.CONCAT(B1311,C1311)</f>
        <v>95077601</v>
      </c>
      <c r="B1311" s="86">
        <v>9507760</v>
      </c>
      <c r="C1311" s="86">
        <v>1</v>
      </c>
      <c r="D1311" s="86" t="s">
        <v>1618</v>
      </c>
      <c r="E1311" s="86" t="s">
        <v>1619</v>
      </c>
      <c r="F1311" s="86" t="s">
        <v>1433</v>
      </c>
      <c r="G1311" s="89">
        <v>2544</v>
      </c>
      <c r="H1311" s="84" t="s">
        <v>1309</v>
      </c>
      <c r="I1311" s="84">
        <v>31</v>
      </c>
      <c r="J1311" s="83" t="s">
        <v>1309</v>
      </c>
      <c r="K1311" s="86" t="s">
        <v>1376</v>
      </c>
      <c r="L1311" s="86" t="s">
        <v>1377</v>
      </c>
    </row>
    <row r="1312" spans="1:12" s="31" customFormat="1" ht="15" customHeight="1" x14ac:dyDescent="0.25">
      <c r="A1312" s="87" t="str">
        <f>_xlfn.CONCAT(B1312,C1312)</f>
        <v>87337393</v>
      </c>
      <c r="B1312" s="86">
        <v>8733739</v>
      </c>
      <c r="C1312" s="86">
        <v>3</v>
      </c>
      <c r="D1312" s="86" t="s">
        <v>1660</v>
      </c>
      <c r="E1312" s="86" t="s">
        <v>1661</v>
      </c>
      <c r="F1312" s="86" t="s">
        <v>1428</v>
      </c>
      <c r="G1312" s="89">
        <v>2544</v>
      </c>
      <c r="H1312" s="84" t="s">
        <v>1309</v>
      </c>
      <c r="I1312" s="84">
        <v>31</v>
      </c>
      <c r="J1312" s="83" t="s">
        <v>1309</v>
      </c>
      <c r="K1312" s="86" t="s">
        <v>1377</v>
      </c>
      <c r="L1312" s="86" t="s">
        <v>1378</v>
      </c>
    </row>
    <row r="1313" spans="1:12" s="31" customFormat="1" ht="15" customHeight="1" x14ac:dyDescent="0.25">
      <c r="A1313" s="87" t="str">
        <f>_xlfn.CONCAT(B1313,C1313)</f>
        <v>96920581</v>
      </c>
      <c r="B1313" s="86">
        <v>9692058</v>
      </c>
      <c r="C1313" s="86">
        <v>1</v>
      </c>
      <c r="D1313" s="86" t="s">
        <v>1670</v>
      </c>
      <c r="E1313" s="86" t="s">
        <v>1671</v>
      </c>
      <c r="F1313" s="86" t="s">
        <v>1433</v>
      </c>
      <c r="G1313" s="89">
        <v>2544</v>
      </c>
      <c r="H1313" s="84" t="s">
        <v>1309</v>
      </c>
      <c r="I1313" s="84">
        <v>31</v>
      </c>
      <c r="J1313" s="83" t="s">
        <v>1309</v>
      </c>
      <c r="K1313" s="86" t="s">
        <v>1376</v>
      </c>
      <c r="L1313" s="86" t="s">
        <v>1377</v>
      </c>
    </row>
    <row r="1314" spans="1:12" s="31" customFormat="1" ht="15" customHeight="1" x14ac:dyDescent="0.25">
      <c r="A1314" s="87" t="str">
        <f>_xlfn.CONCAT(B1314,C1314)</f>
        <v>74025943</v>
      </c>
      <c r="B1314" s="86">
        <v>7402594</v>
      </c>
      <c r="C1314" s="86">
        <v>3</v>
      </c>
      <c r="D1314" s="86" t="s">
        <v>1895</v>
      </c>
      <c r="E1314" s="86" t="s">
        <v>1896</v>
      </c>
      <c r="F1314" s="86" t="s">
        <v>1428</v>
      </c>
      <c r="G1314" s="89">
        <v>2544</v>
      </c>
      <c r="H1314" s="84" t="s">
        <v>1309</v>
      </c>
      <c r="I1314" s="84">
        <v>31</v>
      </c>
      <c r="J1314" s="83" t="s">
        <v>1309</v>
      </c>
      <c r="K1314" s="86" t="s">
        <v>1375</v>
      </c>
      <c r="L1314" s="86" t="s">
        <v>1376</v>
      </c>
    </row>
    <row r="1315" spans="1:12" s="31" customFormat="1" ht="15" customHeight="1" x14ac:dyDescent="0.25">
      <c r="A1315" s="87" t="str">
        <f>_xlfn.CONCAT(B1315,C1315)</f>
        <v>120066602</v>
      </c>
      <c r="B1315" s="86">
        <v>12006660</v>
      </c>
      <c r="C1315" s="86">
        <v>2</v>
      </c>
      <c r="D1315" s="86" t="s">
        <v>1970</v>
      </c>
      <c r="E1315" s="86">
        <v>20366347</v>
      </c>
      <c r="F1315" s="86" t="s">
        <v>1433</v>
      </c>
      <c r="G1315" s="89">
        <v>2544</v>
      </c>
      <c r="H1315" s="84" t="s">
        <v>1309</v>
      </c>
      <c r="I1315" s="84">
        <v>31</v>
      </c>
      <c r="J1315" s="83" t="s">
        <v>1309</v>
      </c>
      <c r="K1315" s="86" t="s">
        <v>1378</v>
      </c>
      <c r="L1315" s="86" t="s">
        <v>1381</v>
      </c>
    </row>
    <row r="1316" spans="1:12" s="31" customFormat="1" ht="15" customHeight="1" x14ac:dyDescent="0.25">
      <c r="A1316" s="87" t="str">
        <f>_xlfn.CONCAT(B1316,C1316)</f>
        <v>72735381</v>
      </c>
      <c r="B1316" s="86">
        <v>7273538</v>
      </c>
      <c r="C1316" s="86">
        <v>1</v>
      </c>
      <c r="D1316" s="86" t="s">
        <v>2000</v>
      </c>
      <c r="E1316" s="86" t="s">
        <v>2001</v>
      </c>
      <c r="F1316" s="86" t="s">
        <v>1428</v>
      </c>
      <c r="G1316" s="89">
        <v>2544</v>
      </c>
      <c r="H1316" s="84" t="s">
        <v>1309</v>
      </c>
      <c r="I1316" s="84">
        <v>31</v>
      </c>
      <c r="J1316" s="83" t="s">
        <v>1309</v>
      </c>
      <c r="K1316" s="86" t="s">
        <v>1376</v>
      </c>
      <c r="L1316" s="86" t="s">
        <v>1377</v>
      </c>
    </row>
    <row r="1317" spans="1:12" s="31" customFormat="1" ht="15" customHeight="1" x14ac:dyDescent="0.25">
      <c r="A1317" s="87" t="str">
        <f>_xlfn.CONCAT(B1317,C1317)</f>
        <v>85106231</v>
      </c>
      <c r="B1317" s="86">
        <v>8510623</v>
      </c>
      <c r="C1317" s="86">
        <v>1</v>
      </c>
      <c r="D1317" s="86" t="s">
        <v>2047</v>
      </c>
      <c r="E1317" s="86" t="s">
        <v>2048</v>
      </c>
      <c r="F1317" s="86" t="s">
        <v>1428</v>
      </c>
      <c r="G1317" s="89">
        <v>2544</v>
      </c>
      <c r="H1317" s="84" t="s">
        <v>1309</v>
      </c>
      <c r="I1317" s="84">
        <v>31</v>
      </c>
      <c r="J1317" s="83" t="s">
        <v>1309</v>
      </c>
      <c r="K1317" s="86" t="s">
        <v>1416</v>
      </c>
      <c r="L1317" s="86" t="s">
        <v>1419</v>
      </c>
    </row>
    <row r="1318" spans="1:12" s="31" customFormat="1" ht="15" customHeight="1" x14ac:dyDescent="0.25">
      <c r="A1318" s="87" t="str">
        <f>_xlfn.CONCAT(B1318,C1318)</f>
        <v>96444891</v>
      </c>
      <c r="B1318" s="86">
        <v>9644489</v>
      </c>
      <c r="C1318" s="86">
        <v>1</v>
      </c>
      <c r="D1318" s="86" t="s">
        <v>2129</v>
      </c>
      <c r="E1318" s="86" t="s">
        <v>2130</v>
      </c>
      <c r="F1318" s="86" t="s">
        <v>1433</v>
      </c>
      <c r="G1318" s="89">
        <v>2544</v>
      </c>
      <c r="H1318" s="84" t="s">
        <v>1309</v>
      </c>
      <c r="I1318" s="84">
        <v>31</v>
      </c>
      <c r="J1318" s="83" t="s">
        <v>1309</v>
      </c>
      <c r="K1318" s="86" t="s">
        <v>1376</v>
      </c>
      <c r="L1318" s="86" t="s">
        <v>1377</v>
      </c>
    </row>
    <row r="1319" spans="1:12" s="31" customFormat="1" ht="15" customHeight="1" x14ac:dyDescent="0.25">
      <c r="A1319" s="87" t="str">
        <f>_xlfn.CONCAT(B1319,C1319)</f>
        <v>81659191</v>
      </c>
      <c r="B1319" s="86">
        <v>8165919</v>
      </c>
      <c r="C1319" s="86">
        <v>1</v>
      </c>
      <c r="D1319" s="86" t="s">
        <v>2149</v>
      </c>
      <c r="E1319" s="86" t="s">
        <v>2150</v>
      </c>
      <c r="F1319" s="86" t="s">
        <v>1428</v>
      </c>
      <c r="G1319" s="89">
        <v>2544</v>
      </c>
      <c r="H1319" s="84" t="s">
        <v>1309</v>
      </c>
      <c r="I1319" s="84">
        <v>31</v>
      </c>
      <c r="J1319" s="83" t="s">
        <v>1309</v>
      </c>
      <c r="K1319" s="86" t="s">
        <v>1378</v>
      </c>
      <c r="L1319" s="86" t="s">
        <v>1381</v>
      </c>
    </row>
    <row r="1320" spans="1:12" s="31" customFormat="1" ht="15" customHeight="1" x14ac:dyDescent="0.25">
      <c r="A1320" s="87" t="str">
        <f>_xlfn.CONCAT(B1320,C1320)</f>
        <v>72762781</v>
      </c>
      <c r="B1320" s="86">
        <v>7276278</v>
      </c>
      <c r="C1320" s="86">
        <v>1</v>
      </c>
      <c r="D1320" s="86" t="s">
        <v>2236</v>
      </c>
      <c r="E1320" s="86" t="s">
        <v>2237</v>
      </c>
      <c r="F1320" s="86" t="s">
        <v>1428</v>
      </c>
      <c r="G1320" s="89">
        <v>2544</v>
      </c>
      <c r="H1320" s="84" t="s">
        <v>1309</v>
      </c>
      <c r="I1320" s="84">
        <v>31</v>
      </c>
      <c r="J1320" s="83" t="s">
        <v>1309</v>
      </c>
      <c r="K1320" s="86" t="s">
        <v>1377</v>
      </c>
      <c r="L1320" s="86" t="s">
        <v>1378</v>
      </c>
    </row>
    <row r="1321" spans="1:12" s="31" customFormat="1" ht="15" customHeight="1" x14ac:dyDescent="0.25">
      <c r="A1321" s="87" t="str">
        <f>_xlfn.CONCAT(B1321,C1321)</f>
        <v>72777381</v>
      </c>
      <c r="B1321" s="86">
        <v>7277738</v>
      </c>
      <c r="C1321" s="86">
        <v>1</v>
      </c>
      <c r="D1321" s="86" t="s">
        <v>2316</v>
      </c>
      <c r="E1321" s="86" t="s">
        <v>2317</v>
      </c>
      <c r="F1321" s="86" t="s">
        <v>1433</v>
      </c>
      <c r="G1321" s="89">
        <v>2544</v>
      </c>
      <c r="H1321" s="84" t="s">
        <v>1309</v>
      </c>
      <c r="I1321" s="84">
        <v>31</v>
      </c>
      <c r="J1321" s="83" t="s">
        <v>1309</v>
      </c>
      <c r="K1321" s="86" t="s">
        <v>1377</v>
      </c>
      <c r="L1321" s="86" t="s">
        <v>1378</v>
      </c>
    </row>
    <row r="1322" spans="1:12" s="31" customFormat="1" ht="15" customHeight="1" x14ac:dyDescent="0.25">
      <c r="A1322" s="87" t="str">
        <f>_xlfn.CONCAT(B1322,C1322)</f>
        <v>113855091</v>
      </c>
      <c r="B1322" s="86">
        <v>11385509</v>
      </c>
      <c r="C1322" s="86">
        <v>1</v>
      </c>
      <c r="D1322" s="86" t="s">
        <v>2328</v>
      </c>
      <c r="E1322" s="86" t="s">
        <v>2329</v>
      </c>
      <c r="F1322" s="86" t="s">
        <v>1428</v>
      </c>
      <c r="G1322" s="89">
        <v>2544</v>
      </c>
      <c r="H1322" s="84" t="s">
        <v>1309</v>
      </c>
      <c r="I1322" s="84">
        <v>31</v>
      </c>
      <c r="J1322" s="83" t="s">
        <v>1309</v>
      </c>
      <c r="K1322" s="86" t="s">
        <v>1378</v>
      </c>
      <c r="L1322" s="86" t="s">
        <v>1381</v>
      </c>
    </row>
    <row r="1323" spans="1:12" s="31" customFormat="1" ht="15" customHeight="1" x14ac:dyDescent="0.25">
      <c r="A1323" s="87" t="str">
        <f>_xlfn.CONCAT(B1323,C1323)</f>
        <v>78683272</v>
      </c>
      <c r="B1323" s="86">
        <v>7868327</v>
      </c>
      <c r="C1323" s="86">
        <v>2</v>
      </c>
      <c r="D1323" s="86" t="s">
        <v>2465</v>
      </c>
      <c r="E1323" s="86" t="s">
        <v>2466</v>
      </c>
      <c r="F1323" s="86" t="s">
        <v>1428</v>
      </c>
      <c r="G1323" s="89">
        <v>2544</v>
      </c>
      <c r="H1323" s="84" t="s">
        <v>1309</v>
      </c>
      <c r="I1323" s="84">
        <v>31</v>
      </c>
      <c r="J1323" s="83" t="s">
        <v>1309</v>
      </c>
      <c r="K1323" s="86" t="s">
        <v>1379</v>
      </c>
      <c r="L1323" s="86" t="s">
        <v>1380</v>
      </c>
    </row>
    <row r="1324" spans="1:12" s="31" customFormat="1" ht="15" customHeight="1" x14ac:dyDescent="0.25">
      <c r="A1324" s="87" t="str">
        <f>_xlfn.CONCAT(B1324,C1324)</f>
        <v>69940881</v>
      </c>
      <c r="B1324" s="86">
        <v>6994088</v>
      </c>
      <c r="C1324" s="86">
        <v>1</v>
      </c>
      <c r="D1324" s="86" t="s">
        <v>2516</v>
      </c>
      <c r="E1324" s="86" t="s">
        <v>2517</v>
      </c>
      <c r="F1324" s="86" t="s">
        <v>1428</v>
      </c>
      <c r="G1324" s="89">
        <v>2544</v>
      </c>
      <c r="H1324" s="84" t="s">
        <v>1309</v>
      </c>
      <c r="I1324" s="84">
        <v>31</v>
      </c>
      <c r="J1324" s="83" t="s">
        <v>1309</v>
      </c>
      <c r="K1324" s="86" t="s">
        <v>1376</v>
      </c>
      <c r="L1324" s="86" t="s">
        <v>1377</v>
      </c>
    </row>
    <row r="1325" spans="1:12" s="31" customFormat="1" ht="15" customHeight="1" x14ac:dyDescent="0.25">
      <c r="A1325" s="87" t="str">
        <f>_xlfn.CONCAT(B1325,C1325)</f>
        <v>155081581</v>
      </c>
      <c r="B1325" s="86">
        <v>15508158</v>
      </c>
      <c r="C1325" s="86">
        <v>1</v>
      </c>
      <c r="D1325" s="86" t="s">
        <v>2534</v>
      </c>
      <c r="E1325" s="86" t="s">
        <v>2535</v>
      </c>
      <c r="F1325" s="86" t="s">
        <v>1427</v>
      </c>
      <c r="G1325" s="89">
        <v>2544</v>
      </c>
      <c r="H1325" s="84" t="s">
        <v>1309</v>
      </c>
      <c r="I1325" s="84">
        <v>31</v>
      </c>
      <c r="J1325" s="83" t="s">
        <v>1309</v>
      </c>
      <c r="K1325" s="86" t="s">
        <v>1377</v>
      </c>
      <c r="L1325" s="86" t="s">
        <v>1378</v>
      </c>
    </row>
    <row r="1326" spans="1:12" s="31" customFormat="1" ht="15" customHeight="1" x14ac:dyDescent="0.25">
      <c r="A1326" s="87" t="str">
        <f>_xlfn.CONCAT(B1326,C1326)</f>
        <v>83070271</v>
      </c>
      <c r="B1326" s="86">
        <v>8307027</v>
      </c>
      <c r="C1326" s="86">
        <v>1</v>
      </c>
      <c r="D1326" s="86" t="s">
        <v>2632</v>
      </c>
      <c r="E1326" s="86" t="s">
        <v>2633</v>
      </c>
      <c r="F1326" s="86" t="s">
        <v>1428</v>
      </c>
      <c r="G1326" s="89">
        <v>2544</v>
      </c>
      <c r="H1326" s="84" t="s">
        <v>1309</v>
      </c>
      <c r="I1326" s="84">
        <v>31</v>
      </c>
      <c r="J1326" s="83" t="s">
        <v>1309</v>
      </c>
      <c r="K1326" s="86" t="s">
        <v>1376</v>
      </c>
      <c r="L1326" s="86" t="s">
        <v>1377</v>
      </c>
    </row>
    <row r="1327" spans="1:12" s="31" customFormat="1" ht="15" customHeight="1" x14ac:dyDescent="0.25">
      <c r="A1327" s="87" t="str">
        <f>_xlfn.CONCAT(B1327,C1327)</f>
        <v>113810611</v>
      </c>
      <c r="B1327" s="86">
        <v>11381061</v>
      </c>
      <c r="C1327" s="86">
        <v>1</v>
      </c>
      <c r="D1327" s="86" t="s">
        <v>2642</v>
      </c>
      <c r="E1327" s="86" t="s">
        <v>2643</v>
      </c>
      <c r="F1327" s="86" t="s">
        <v>1428</v>
      </c>
      <c r="G1327" s="89">
        <v>2544</v>
      </c>
      <c r="H1327" s="84" t="s">
        <v>1309</v>
      </c>
      <c r="I1327" s="84">
        <v>31</v>
      </c>
      <c r="J1327" s="83" t="s">
        <v>1309</v>
      </c>
      <c r="K1327" s="86" t="s">
        <v>1375</v>
      </c>
      <c r="L1327" s="86" t="s">
        <v>1376</v>
      </c>
    </row>
    <row r="1328" spans="1:12" s="31" customFormat="1" ht="15" customHeight="1" x14ac:dyDescent="0.25">
      <c r="A1328" s="87" t="str">
        <f>_xlfn.CONCAT(B1328,C1328)</f>
        <v>79015502</v>
      </c>
      <c r="B1328" s="86">
        <v>7901550</v>
      </c>
      <c r="C1328" s="86">
        <v>2</v>
      </c>
      <c r="D1328" s="86" t="s">
        <v>2767</v>
      </c>
      <c r="E1328" s="86">
        <v>21303603</v>
      </c>
      <c r="F1328" s="86" t="s">
        <v>1428</v>
      </c>
      <c r="G1328" s="89">
        <v>2544</v>
      </c>
      <c r="H1328" s="84" t="s">
        <v>1309</v>
      </c>
      <c r="I1328" s="84">
        <v>31</v>
      </c>
      <c r="J1328" s="83" t="s">
        <v>1309</v>
      </c>
      <c r="K1328" s="86" t="s">
        <v>1378</v>
      </c>
      <c r="L1328" s="86" t="s">
        <v>1381</v>
      </c>
    </row>
    <row r="1329" spans="1:12" s="31" customFormat="1" ht="15" customHeight="1" x14ac:dyDescent="0.25">
      <c r="A1329" s="87" t="str">
        <f>_xlfn.CONCAT(B1329,C1329)</f>
        <v>96444301</v>
      </c>
      <c r="B1329" s="86">
        <v>9644430</v>
      </c>
      <c r="C1329" s="86">
        <v>1</v>
      </c>
      <c r="D1329" s="86" t="s">
        <v>2882</v>
      </c>
      <c r="E1329" s="86" t="s">
        <v>2883</v>
      </c>
      <c r="F1329" s="86" t="s">
        <v>1433</v>
      </c>
      <c r="G1329" s="89">
        <v>2544</v>
      </c>
      <c r="H1329" s="84" t="s">
        <v>1309</v>
      </c>
      <c r="I1329" s="84">
        <v>31</v>
      </c>
      <c r="J1329" s="83" t="s">
        <v>1309</v>
      </c>
      <c r="K1329" s="86" t="s">
        <v>1381</v>
      </c>
      <c r="L1329" s="86" t="s">
        <v>1382</v>
      </c>
    </row>
    <row r="1330" spans="1:12" s="31" customFormat="1" ht="15" customHeight="1" x14ac:dyDescent="0.25">
      <c r="A1330" s="87" t="str">
        <f>_xlfn.CONCAT(B1330,C1330)</f>
        <v>69833901</v>
      </c>
      <c r="B1330" s="86">
        <v>6983390</v>
      </c>
      <c r="C1330" s="86">
        <v>1</v>
      </c>
      <c r="D1330" s="86" t="s">
        <v>2898</v>
      </c>
      <c r="E1330" s="86" t="s">
        <v>2899</v>
      </c>
      <c r="F1330" s="86" t="s">
        <v>1433</v>
      </c>
      <c r="G1330" s="89">
        <v>2544</v>
      </c>
      <c r="H1330" s="84" t="s">
        <v>1309</v>
      </c>
      <c r="I1330" s="84">
        <v>31</v>
      </c>
      <c r="J1330" s="83" t="s">
        <v>1309</v>
      </c>
      <c r="K1330" s="86" t="s">
        <v>1381</v>
      </c>
      <c r="L1330" s="86" t="s">
        <v>1382</v>
      </c>
    </row>
    <row r="1331" spans="1:12" s="31" customFormat="1" ht="15" customHeight="1" x14ac:dyDescent="0.25">
      <c r="A1331" s="87" t="str">
        <f>_xlfn.CONCAT(B1331,C1331)</f>
        <v>93979171</v>
      </c>
      <c r="B1331" s="86">
        <v>9397917</v>
      </c>
      <c r="C1331" s="86">
        <v>1</v>
      </c>
      <c r="D1331" s="86" t="s">
        <v>2960</v>
      </c>
      <c r="E1331" s="86" t="s">
        <v>2961</v>
      </c>
      <c r="F1331" s="86" t="s">
        <v>1433</v>
      </c>
      <c r="G1331" s="89">
        <v>2544</v>
      </c>
      <c r="H1331" s="84" t="s">
        <v>1309</v>
      </c>
      <c r="I1331" s="84">
        <v>31</v>
      </c>
      <c r="J1331" s="83" t="s">
        <v>1309</v>
      </c>
      <c r="K1331" s="86" t="s">
        <v>1375</v>
      </c>
      <c r="L1331" s="86" t="s">
        <v>1376</v>
      </c>
    </row>
    <row r="1332" spans="1:12" s="31" customFormat="1" ht="15" customHeight="1" x14ac:dyDescent="0.25">
      <c r="A1332" s="87" t="str">
        <f>_xlfn.CONCAT(B1332,C1332)</f>
        <v>81107611</v>
      </c>
      <c r="B1332" s="86">
        <v>8110761</v>
      </c>
      <c r="C1332" s="86">
        <v>1</v>
      </c>
      <c r="D1332" s="86" t="s">
        <v>3018</v>
      </c>
      <c r="E1332" s="86" t="s">
        <v>3019</v>
      </c>
      <c r="F1332" s="86" t="s">
        <v>1428</v>
      </c>
      <c r="G1332" s="89">
        <v>2544</v>
      </c>
      <c r="H1332" s="84" t="s">
        <v>1309</v>
      </c>
      <c r="I1332" s="84">
        <v>31</v>
      </c>
      <c r="J1332" s="83" t="s">
        <v>1309</v>
      </c>
      <c r="K1332" s="86" t="s">
        <v>1381</v>
      </c>
      <c r="L1332" s="86" t="s">
        <v>1382</v>
      </c>
    </row>
    <row r="1333" spans="1:12" s="31" customFormat="1" ht="15" customHeight="1" x14ac:dyDescent="0.25">
      <c r="A1333" s="87" t="str">
        <f>_xlfn.CONCAT(B1333,C1333)</f>
        <v>86844311</v>
      </c>
      <c r="B1333" s="86">
        <v>8684431</v>
      </c>
      <c r="C1333" s="86">
        <v>1</v>
      </c>
      <c r="D1333" s="86" t="s">
        <v>3052</v>
      </c>
      <c r="E1333" s="86">
        <v>20615909</v>
      </c>
      <c r="F1333" s="86" t="s">
        <v>1428</v>
      </c>
      <c r="G1333" s="89">
        <v>2544</v>
      </c>
      <c r="H1333" s="84" t="s">
        <v>1309</v>
      </c>
      <c r="I1333" s="84">
        <v>31</v>
      </c>
      <c r="J1333" s="83" t="s">
        <v>1309</v>
      </c>
      <c r="K1333" s="86" t="s">
        <v>1424</v>
      </c>
      <c r="L1333" s="86" t="s">
        <v>1375</v>
      </c>
    </row>
    <row r="1334" spans="1:12" s="31" customFormat="1" ht="15" customHeight="1" x14ac:dyDescent="0.25">
      <c r="A1334" s="87" t="str">
        <f>_xlfn.CONCAT(B1334,C1334)</f>
        <v>72821141</v>
      </c>
      <c r="B1334" s="86">
        <v>7282114</v>
      </c>
      <c r="C1334" s="86">
        <v>1</v>
      </c>
      <c r="D1334" s="86" t="s">
        <v>3064</v>
      </c>
      <c r="E1334" s="86">
        <v>16598750</v>
      </c>
      <c r="F1334" s="86" t="s">
        <v>1428</v>
      </c>
      <c r="G1334" s="89">
        <v>2544</v>
      </c>
      <c r="H1334" s="84" t="s">
        <v>1309</v>
      </c>
      <c r="I1334" s="84">
        <v>31</v>
      </c>
      <c r="J1334" s="83" t="s">
        <v>1309</v>
      </c>
      <c r="K1334" s="86" t="s">
        <v>1378</v>
      </c>
      <c r="L1334" s="86" t="s">
        <v>1381</v>
      </c>
    </row>
    <row r="1335" spans="1:12" s="31" customFormat="1" ht="15" customHeight="1" x14ac:dyDescent="0.25">
      <c r="A1335" s="87" t="str">
        <f>_xlfn.CONCAT(B1335,C1335)</f>
        <v>129819772</v>
      </c>
      <c r="B1335" s="86">
        <v>12981977</v>
      </c>
      <c r="C1335" s="86">
        <v>2</v>
      </c>
      <c r="D1335" s="86" t="s">
        <v>3141</v>
      </c>
      <c r="E1335" s="86" t="s">
        <v>3142</v>
      </c>
      <c r="F1335" s="86" t="s">
        <v>1433</v>
      </c>
      <c r="G1335" s="89">
        <v>2544</v>
      </c>
      <c r="H1335" s="84" t="s">
        <v>1309</v>
      </c>
      <c r="I1335" s="84">
        <v>31</v>
      </c>
      <c r="J1335" s="83" t="s">
        <v>1309</v>
      </c>
      <c r="K1335" s="86" t="s">
        <v>1378</v>
      </c>
      <c r="L1335" s="86" t="s">
        <v>1381</v>
      </c>
    </row>
    <row r="1336" spans="1:12" s="31" customFormat="1" ht="15" customHeight="1" x14ac:dyDescent="0.25">
      <c r="A1336" s="87" t="str">
        <f>_xlfn.CONCAT(B1336,C1336)</f>
        <v>85605001</v>
      </c>
      <c r="B1336" s="86">
        <v>8560500</v>
      </c>
      <c r="C1336" s="86">
        <v>1</v>
      </c>
      <c r="D1336" s="86" t="s">
        <v>3201</v>
      </c>
      <c r="E1336" s="86" t="s">
        <v>3202</v>
      </c>
      <c r="F1336" s="86" t="s">
        <v>1433</v>
      </c>
      <c r="G1336" s="89">
        <v>2544</v>
      </c>
      <c r="H1336" s="84" t="s">
        <v>1309</v>
      </c>
      <c r="I1336" s="84">
        <v>31</v>
      </c>
      <c r="J1336" s="83" t="s">
        <v>1309</v>
      </c>
      <c r="K1336" s="86" t="s">
        <v>1378</v>
      </c>
      <c r="L1336" s="86" t="s">
        <v>1381</v>
      </c>
    </row>
    <row r="1337" spans="1:12" s="31" customFormat="1" ht="15" customHeight="1" x14ac:dyDescent="0.25">
      <c r="A1337" s="87" t="str">
        <f>_xlfn.CONCAT(B1337,C1337)</f>
        <v>72771431</v>
      </c>
      <c r="B1337" s="86">
        <v>7277143</v>
      </c>
      <c r="C1337" s="86">
        <v>1</v>
      </c>
      <c r="D1337" s="86" t="s">
        <v>3254</v>
      </c>
      <c r="E1337" s="86">
        <v>15588209</v>
      </c>
      <c r="F1337" s="86" t="s">
        <v>1433</v>
      </c>
      <c r="G1337" s="89">
        <v>2544</v>
      </c>
      <c r="H1337" s="84" t="s">
        <v>1309</v>
      </c>
      <c r="I1337" s="84">
        <v>31</v>
      </c>
      <c r="J1337" s="83" t="s">
        <v>1309</v>
      </c>
      <c r="K1337" s="86" t="s">
        <v>1377</v>
      </c>
      <c r="L1337" s="86" t="s">
        <v>1378</v>
      </c>
    </row>
    <row r="1338" spans="1:12" s="31" customFormat="1" ht="15" customHeight="1" x14ac:dyDescent="0.25">
      <c r="A1338" s="87" t="str">
        <f>_xlfn.CONCAT(B1338,C1338)</f>
        <v>88884491</v>
      </c>
      <c r="B1338" s="86">
        <v>8888449</v>
      </c>
      <c r="C1338" s="86">
        <v>1</v>
      </c>
      <c r="D1338" s="86" t="s">
        <v>3313</v>
      </c>
      <c r="E1338" s="86" t="s">
        <v>3314</v>
      </c>
      <c r="F1338" s="86" t="s">
        <v>1433</v>
      </c>
      <c r="G1338" s="89">
        <v>2544</v>
      </c>
      <c r="H1338" s="84" t="s">
        <v>1309</v>
      </c>
      <c r="I1338" s="84">
        <v>31</v>
      </c>
      <c r="J1338" s="83" t="s">
        <v>1309</v>
      </c>
      <c r="K1338" s="86" t="s">
        <v>1378</v>
      </c>
      <c r="L1338" s="86" t="s">
        <v>1381</v>
      </c>
    </row>
    <row r="1339" spans="1:12" s="31" customFormat="1" ht="15" customHeight="1" x14ac:dyDescent="0.25">
      <c r="A1339" s="87" t="str">
        <f>_xlfn.CONCAT(B1339,C1339)</f>
        <v>72778541</v>
      </c>
      <c r="B1339" s="86">
        <v>7277854</v>
      </c>
      <c r="C1339" s="86">
        <v>1</v>
      </c>
      <c r="D1339" s="86" t="s">
        <v>3330</v>
      </c>
      <c r="E1339" s="86" t="s">
        <v>3331</v>
      </c>
      <c r="F1339" s="86" t="s">
        <v>1433</v>
      </c>
      <c r="G1339" s="89">
        <v>2544</v>
      </c>
      <c r="H1339" s="84" t="s">
        <v>1309</v>
      </c>
      <c r="I1339" s="84">
        <v>31</v>
      </c>
      <c r="J1339" s="83" t="s">
        <v>1309</v>
      </c>
      <c r="K1339" s="86" t="s">
        <v>1377</v>
      </c>
      <c r="L1339" s="86" t="s">
        <v>1378</v>
      </c>
    </row>
    <row r="1340" spans="1:12" s="31" customFormat="1" ht="15" customHeight="1" x14ac:dyDescent="0.25">
      <c r="A1340" s="87" t="str">
        <f>_xlfn.CONCAT(B1340,C1340)</f>
        <v>69987201</v>
      </c>
      <c r="B1340" s="86">
        <v>6998720</v>
      </c>
      <c r="C1340" s="86">
        <v>1</v>
      </c>
      <c r="D1340" s="86" t="s">
        <v>3357</v>
      </c>
      <c r="E1340" s="86" t="s">
        <v>3358</v>
      </c>
      <c r="F1340" s="86" t="s">
        <v>1433</v>
      </c>
      <c r="G1340" s="89">
        <v>2544</v>
      </c>
      <c r="H1340" s="84" t="s">
        <v>1309</v>
      </c>
      <c r="I1340" s="84">
        <v>31</v>
      </c>
      <c r="J1340" s="83" t="s">
        <v>1309</v>
      </c>
      <c r="K1340" s="86" t="s">
        <v>1377</v>
      </c>
      <c r="L1340" s="86" t="s">
        <v>1378</v>
      </c>
    </row>
    <row r="1341" spans="1:12" s="31" customFormat="1" ht="15" customHeight="1" x14ac:dyDescent="0.25">
      <c r="A1341" s="87" t="str">
        <f>_xlfn.CONCAT(B1341,C1341)</f>
        <v>131535722</v>
      </c>
      <c r="B1341" s="86">
        <v>13153572</v>
      </c>
      <c r="C1341" s="86">
        <v>2</v>
      </c>
      <c r="D1341" s="86" t="s">
        <v>3497</v>
      </c>
      <c r="E1341" s="86" t="s">
        <v>3498</v>
      </c>
      <c r="F1341" s="86" t="s">
        <v>1428</v>
      </c>
      <c r="G1341" s="89">
        <v>2544</v>
      </c>
      <c r="H1341" s="84" t="s">
        <v>1309</v>
      </c>
      <c r="I1341" s="84">
        <v>31</v>
      </c>
      <c r="J1341" s="83" t="s">
        <v>1309</v>
      </c>
      <c r="K1341" s="86" t="s">
        <v>1376</v>
      </c>
      <c r="L1341" s="86" t="s">
        <v>1377</v>
      </c>
    </row>
    <row r="1342" spans="1:12" s="31" customFormat="1" ht="15" customHeight="1" x14ac:dyDescent="0.25">
      <c r="A1342" s="87" t="str">
        <f>_xlfn.CONCAT(B1342,C1342)</f>
        <v>72740872</v>
      </c>
      <c r="B1342" s="86">
        <v>7274087</v>
      </c>
      <c r="C1342" s="86">
        <v>2</v>
      </c>
      <c r="D1342" s="86" t="s">
        <v>3501</v>
      </c>
      <c r="E1342" s="86">
        <v>20195964</v>
      </c>
      <c r="F1342" s="86" t="s">
        <v>1428</v>
      </c>
      <c r="G1342" s="89">
        <v>2544</v>
      </c>
      <c r="H1342" s="84" t="s">
        <v>1309</v>
      </c>
      <c r="I1342" s="84">
        <v>31</v>
      </c>
      <c r="J1342" s="83" t="s">
        <v>1309</v>
      </c>
      <c r="K1342" s="86" t="s">
        <v>1375</v>
      </c>
      <c r="L1342" s="86" t="s">
        <v>1376</v>
      </c>
    </row>
    <row r="1343" spans="1:12" s="31" customFormat="1" ht="15" customHeight="1" x14ac:dyDescent="0.25">
      <c r="A1343" s="87" t="str">
        <f>_xlfn.CONCAT(B1343,C1343)</f>
        <v>78377441</v>
      </c>
      <c r="B1343" s="86">
        <v>7837744</v>
      </c>
      <c r="C1343" s="86">
        <v>1</v>
      </c>
      <c r="D1343" s="86" t="s">
        <v>3606</v>
      </c>
      <c r="E1343" s="86" t="s">
        <v>3607</v>
      </c>
      <c r="F1343" s="86" t="s">
        <v>1427</v>
      </c>
      <c r="G1343" s="89">
        <v>2544</v>
      </c>
      <c r="H1343" s="84" t="s">
        <v>1309</v>
      </c>
      <c r="I1343" s="84">
        <v>31</v>
      </c>
      <c r="J1343" s="83" t="s">
        <v>1309</v>
      </c>
      <c r="K1343" s="86" t="s">
        <v>1375</v>
      </c>
      <c r="L1343" s="86" t="s">
        <v>1376</v>
      </c>
    </row>
    <row r="1344" spans="1:12" s="31" customFormat="1" ht="15" customHeight="1" x14ac:dyDescent="0.25">
      <c r="A1344" s="87" t="str">
        <f>_xlfn.CONCAT(B1344,C1344)</f>
        <v>36261431</v>
      </c>
      <c r="B1344" s="86">
        <v>3626143</v>
      </c>
      <c r="C1344" s="86">
        <v>1</v>
      </c>
      <c r="D1344" s="86" t="s">
        <v>3712</v>
      </c>
      <c r="E1344" s="86">
        <v>12420693</v>
      </c>
      <c r="F1344" s="86" t="s">
        <v>1428</v>
      </c>
      <c r="G1344" s="89">
        <v>2544</v>
      </c>
      <c r="H1344" s="84" t="s">
        <v>1309</v>
      </c>
      <c r="I1344" s="84">
        <v>31</v>
      </c>
      <c r="J1344" s="83" t="s">
        <v>1309</v>
      </c>
      <c r="K1344" s="86" t="s">
        <v>1382</v>
      </c>
      <c r="L1344" s="86" t="s">
        <v>1383</v>
      </c>
    </row>
    <row r="1345" spans="1:12" s="31" customFormat="1" ht="15" customHeight="1" x14ac:dyDescent="0.25">
      <c r="A1345" s="87" t="str">
        <f>_xlfn.CONCAT(B1345,C1345)</f>
        <v>74823952</v>
      </c>
      <c r="B1345" s="86">
        <v>7482395</v>
      </c>
      <c r="C1345" s="86">
        <v>2</v>
      </c>
      <c r="D1345" s="86" t="s">
        <v>3892</v>
      </c>
      <c r="E1345" s="86" t="s">
        <v>3893</v>
      </c>
      <c r="F1345" s="86" t="s">
        <v>1428</v>
      </c>
      <c r="G1345" s="89">
        <v>2544</v>
      </c>
      <c r="H1345" s="84" t="s">
        <v>1309</v>
      </c>
      <c r="I1345" s="84">
        <v>31</v>
      </c>
      <c r="J1345" s="83" t="s">
        <v>1309</v>
      </c>
      <c r="K1345" s="86" t="s">
        <v>1376</v>
      </c>
      <c r="L1345" s="86" t="s">
        <v>1377</v>
      </c>
    </row>
    <row r="1346" spans="1:12" s="31" customFormat="1" ht="15" customHeight="1" x14ac:dyDescent="0.25">
      <c r="A1346" s="87" t="str">
        <f>_xlfn.CONCAT(B1346,C1346)</f>
        <v>129619292</v>
      </c>
      <c r="B1346" s="86">
        <v>12961929</v>
      </c>
      <c r="C1346" s="86">
        <v>2</v>
      </c>
      <c r="D1346" s="86" t="s">
        <v>4016</v>
      </c>
      <c r="E1346" s="86" t="s">
        <v>4017</v>
      </c>
      <c r="F1346" s="86" t="s">
        <v>1433</v>
      </c>
      <c r="G1346" s="89">
        <v>2544</v>
      </c>
      <c r="H1346" s="84" t="s">
        <v>1309</v>
      </c>
      <c r="I1346" s="84">
        <v>31</v>
      </c>
      <c r="J1346" s="83" t="s">
        <v>1309</v>
      </c>
      <c r="K1346" s="86" t="s">
        <v>1376</v>
      </c>
      <c r="L1346" s="86" t="s">
        <v>1377</v>
      </c>
    </row>
    <row r="1347" spans="1:12" s="31" customFormat="1" ht="15" customHeight="1" x14ac:dyDescent="0.25">
      <c r="A1347" s="87" t="str">
        <f>_xlfn.CONCAT(B1347,C1347)</f>
        <v>90856711</v>
      </c>
      <c r="B1347" s="86">
        <v>9085671</v>
      </c>
      <c r="C1347" s="86">
        <v>1</v>
      </c>
      <c r="D1347" s="86" t="s">
        <v>4068</v>
      </c>
      <c r="E1347" s="86" t="s">
        <v>4069</v>
      </c>
      <c r="F1347" s="86" t="s">
        <v>1427</v>
      </c>
      <c r="G1347" s="89">
        <v>2544</v>
      </c>
      <c r="H1347" s="84" t="s">
        <v>1309</v>
      </c>
      <c r="I1347" s="84">
        <v>31</v>
      </c>
      <c r="J1347" s="83" t="s">
        <v>1309</v>
      </c>
      <c r="K1347" s="86" t="s">
        <v>1375</v>
      </c>
      <c r="L1347" s="86" t="s">
        <v>1376</v>
      </c>
    </row>
    <row r="1348" spans="1:12" s="31" customFormat="1" ht="15" customHeight="1" x14ac:dyDescent="0.25">
      <c r="A1348" s="87" t="str">
        <f>_xlfn.CONCAT(B1348,C1348)</f>
        <v>80564191</v>
      </c>
      <c r="B1348" s="86">
        <v>8056419</v>
      </c>
      <c r="C1348" s="86">
        <v>1</v>
      </c>
      <c r="D1348" s="86" t="s">
        <v>4126</v>
      </c>
      <c r="E1348" s="86" t="s">
        <v>4127</v>
      </c>
      <c r="F1348" s="86" t="s">
        <v>1428</v>
      </c>
      <c r="G1348" s="89">
        <v>2544</v>
      </c>
      <c r="H1348" s="84" t="s">
        <v>1309</v>
      </c>
      <c r="I1348" s="84">
        <v>31</v>
      </c>
      <c r="J1348" s="83" t="s">
        <v>1309</v>
      </c>
      <c r="K1348" s="86" t="s">
        <v>1381</v>
      </c>
      <c r="L1348" s="86" t="s">
        <v>1382</v>
      </c>
    </row>
    <row r="1349" spans="1:12" s="31" customFormat="1" ht="15" customHeight="1" x14ac:dyDescent="0.25">
      <c r="A1349" s="87" t="str">
        <f>_xlfn.CONCAT(B1349,C1349)</f>
        <v>84517101</v>
      </c>
      <c r="B1349" s="86">
        <v>8451710</v>
      </c>
      <c r="C1349" s="86">
        <v>1</v>
      </c>
      <c r="D1349" s="86" t="s">
        <v>4142</v>
      </c>
      <c r="E1349" s="86" t="s">
        <v>4143</v>
      </c>
      <c r="F1349" s="86" t="s">
        <v>1428</v>
      </c>
      <c r="G1349" s="89">
        <v>2544</v>
      </c>
      <c r="H1349" s="84" t="s">
        <v>1309</v>
      </c>
      <c r="I1349" s="84">
        <v>31</v>
      </c>
      <c r="J1349" s="83" t="s">
        <v>1309</v>
      </c>
      <c r="K1349" s="86" t="s">
        <v>1378</v>
      </c>
      <c r="L1349" s="86" t="s">
        <v>1381</v>
      </c>
    </row>
    <row r="1350" spans="1:12" s="31" customFormat="1" ht="15" customHeight="1" x14ac:dyDescent="0.25">
      <c r="A1350" s="87" t="str">
        <f>_xlfn.CONCAT(B1350,C1350)</f>
        <v>69950561</v>
      </c>
      <c r="B1350" s="86">
        <v>6995056</v>
      </c>
      <c r="C1350" s="86">
        <v>1</v>
      </c>
      <c r="D1350" s="86" t="s">
        <v>4164</v>
      </c>
      <c r="E1350" s="86" t="s">
        <v>4165</v>
      </c>
      <c r="F1350" s="86" t="s">
        <v>1433</v>
      </c>
      <c r="G1350" s="89">
        <v>2544</v>
      </c>
      <c r="H1350" s="84" t="s">
        <v>1309</v>
      </c>
      <c r="I1350" s="84">
        <v>31</v>
      </c>
      <c r="J1350" s="83" t="s">
        <v>1309</v>
      </c>
      <c r="K1350" s="86" t="s">
        <v>1381</v>
      </c>
      <c r="L1350" s="86" t="s">
        <v>1382</v>
      </c>
    </row>
    <row r="1351" spans="1:12" s="31" customFormat="1" ht="15" customHeight="1" x14ac:dyDescent="0.25">
      <c r="A1351" s="87" t="str">
        <f>_xlfn.CONCAT(B1351,C1351)</f>
        <v>85093591</v>
      </c>
      <c r="B1351" s="86">
        <v>8509359</v>
      </c>
      <c r="C1351" s="86">
        <v>1</v>
      </c>
      <c r="D1351" s="86" t="s">
        <v>4209</v>
      </c>
      <c r="E1351" s="86">
        <v>17124440</v>
      </c>
      <c r="F1351" s="86" t="s">
        <v>1428</v>
      </c>
      <c r="G1351" s="89">
        <v>2544</v>
      </c>
      <c r="H1351" s="84" t="s">
        <v>1309</v>
      </c>
      <c r="I1351" s="84">
        <v>31</v>
      </c>
      <c r="J1351" s="83" t="s">
        <v>1309</v>
      </c>
      <c r="K1351" s="86" t="s">
        <v>1416</v>
      </c>
      <c r="L1351" s="86" t="s">
        <v>1419</v>
      </c>
    </row>
    <row r="1352" spans="1:12" s="31" customFormat="1" ht="15" customHeight="1" x14ac:dyDescent="0.25">
      <c r="A1352" s="87" t="str">
        <f>_xlfn.CONCAT(B1352,C1352)</f>
        <v>93118901</v>
      </c>
      <c r="B1352" s="86">
        <v>9311890</v>
      </c>
      <c r="C1352" s="86">
        <v>1</v>
      </c>
      <c r="D1352" s="86" t="s">
        <v>4309</v>
      </c>
      <c r="E1352" s="86" t="s">
        <v>4310</v>
      </c>
      <c r="F1352" s="86" t="s">
        <v>1427</v>
      </c>
      <c r="G1352" s="89">
        <v>2544</v>
      </c>
      <c r="H1352" s="84" t="s">
        <v>1309</v>
      </c>
      <c r="I1352" s="84">
        <v>31</v>
      </c>
      <c r="J1352" s="83" t="s">
        <v>1309</v>
      </c>
      <c r="K1352" s="86" t="s">
        <v>1378</v>
      </c>
      <c r="L1352" s="86" t="s">
        <v>1381</v>
      </c>
    </row>
    <row r="1353" spans="1:12" s="31" customFormat="1" ht="15" customHeight="1" x14ac:dyDescent="0.25">
      <c r="A1353" s="87" t="str">
        <f>_xlfn.CONCAT(B1353,C1353)</f>
        <v>90871401</v>
      </c>
      <c r="B1353" s="86">
        <v>9087140</v>
      </c>
      <c r="C1353" s="86">
        <v>1</v>
      </c>
      <c r="D1353" s="86" t="s">
        <v>4411</v>
      </c>
      <c r="E1353" s="86" t="s">
        <v>4412</v>
      </c>
      <c r="F1353" s="86" t="s">
        <v>1433</v>
      </c>
      <c r="G1353" s="89">
        <v>2544</v>
      </c>
      <c r="H1353" s="84" t="s">
        <v>1309</v>
      </c>
      <c r="I1353" s="84">
        <v>31</v>
      </c>
      <c r="J1353" s="83" t="s">
        <v>1309</v>
      </c>
      <c r="K1353" s="86" t="s">
        <v>1375</v>
      </c>
      <c r="L1353" s="86" t="s">
        <v>1376</v>
      </c>
    </row>
    <row r="1354" spans="1:12" s="31" customFormat="1" ht="15" customHeight="1" x14ac:dyDescent="0.25">
      <c r="A1354" s="87" t="str">
        <f>_xlfn.CONCAT(B1354,C1354)</f>
        <v>130859431</v>
      </c>
      <c r="B1354" s="86">
        <v>13085943</v>
      </c>
      <c r="C1354" s="86">
        <v>1</v>
      </c>
      <c r="D1354" s="86" t="s">
        <v>1567</v>
      </c>
      <c r="E1354" s="86" t="s">
        <v>1568</v>
      </c>
      <c r="F1354" s="86" t="s">
        <v>1433</v>
      </c>
      <c r="G1354" s="89">
        <v>852</v>
      </c>
      <c r="H1354" s="84" t="s">
        <v>49</v>
      </c>
      <c r="I1354" s="84">
        <v>121</v>
      </c>
      <c r="J1354" s="83" t="s">
        <v>49</v>
      </c>
      <c r="K1354" s="86" t="s">
        <v>1377</v>
      </c>
      <c r="L1354" s="86" t="s">
        <v>1378</v>
      </c>
    </row>
    <row r="1355" spans="1:12" s="31" customFormat="1" ht="15" customHeight="1" x14ac:dyDescent="0.25">
      <c r="A1355" s="87" t="str">
        <f>_xlfn.CONCAT(B1355,C1355)</f>
        <v>81002631</v>
      </c>
      <c r="B1355" s="86">
        <v>8100263</v>
      </c>
      <c r="C1355" s="86">
        <v>1</v>
      </c>
      <c r="D1355" s="86" t="s">
        <v>1699</v>
      </c>
      <c r="E1355" s="86" t="s">
        <v>1700</v>
      </c>
      <c r="F1355" s="86" t="s">
        <v>1433</v>
      </c>
      <c r="G1355" s="89">
        <v>852</v>
      </c>
      <c r="H1355" s="84" t="s">
        <v>49</v>
      </c>
      <c r="I1355" s="84">
        <v>121</v>
      </c>
      <c r="J1355" s="83" t="s">
        <v>49</v>
      </c>
      <c r="K1355" s="86" t="s">
        <v>1381</v>
      </c>
      <c r="L1355" s="86" t="s">
        <v>1382</v>
      </c>
    </row>
    <row r="1356" spans="1:12" s="31" customFormat="1" ht="15" customHeight="1" x14ac:dyDescent="0.25">
      <c r="A1356" s="87" t="str">
        <f>_xlfn.CONCAT(B1356,C1356)</f>
        <v>81003171</v>
      </c>
      <c r="B1356" s="86">
        <v>8100317</v>
      </c>
      <c r="C1356" s="86">
        <v>1</v>
      </c>
      <c r="D1356" s="86" t="s">
        <v>1783</v>
      </c>
      <c r="E1356" s="86" t="s">
        <v>1784</v>
      </c>
      <c r="F1356" s="86" t="s">
        <v>1433</v>
      </c>
      <c r="G1356" s="89">
        <v>852</v>
      </c>
      <c r="H1356" s="84" t="s">
        <v>49</v>
      </c>
      <c r="I1356" s="84">
        <v>121</v>
      </c>
      <c r="J1356" s="83" t="s">
        <v>49</v>
      </c>
      <c r="K1356" s="86" t="s">
        <v>1376</v>
      </c>
      <c r="L1356" s="86" t="s">
        <v>1377</v>
      </c>
    </row>
    <row r="1357" spans="1:12" s="31" customFormat="1" ht="15" customHeight="1" x14ac:dyDescent="0.25">
      <c r="A1357" s="87" t="str">
        <f>_xlfn.CONCAT(B1357,C1357)</f>
        <v>85255111</v>
      </c>
      <c r="B1357" s="86">
        <v>8525511</v>
      </c>
      <c r="C1357" s="86">
        <v>1</v>
      </c>
      <c r="D1357" s="86" t="s">
        <v>2151</v>
      </c>
      <c r="E1357" s="86" t="s">
        <v>2152</v>
      </c>
      <c r="F1357" s="86" t="s">
        <v>1433</v>
      </c>
      <c r="G1357" s="89">
        <v>852</v>
      </c>
      <c r="H1357" s="84" t="s">
        <v>49</v>
      </c>
      <c r="I1357" s="84">
        <v>121</v>
      </c>
      <c r="J1357" s="83" t="s">
        <v>49</v>
      </c>
      <c r="K1357" s="86" t="s">
        <v>1381</v>
      </c>
      <c r="L1357" s="86" t="s">
        <v>1382</v>
      </c>
    </row>
    <row r="1358" spans="1:12" s="31" customFormat="1" ht="15" customHeight="1" x14ac:dyDescent="0.25">
      <c r="A1358" s="87" t="str">
        <f>_xlfn.CONCAT(B1358,C1358)</f>
        <v>89261281</v>
      </c>
      <c r="B1358" s="86">
        <v>8926128</v>
      </c>
      <c r="C1358" s="86">
        <v>1</v>
      </c>
      <c r="D1358" s="86" t="s">
        <v>2294</v>
      </c>
      <c r="E1358" s="86" t="s">
        <v>2295</v>
      </c>
      <c r="F1358" s="86" t="s">
        <v>1433</v>
      </c>
      <c r="G1358" s="89">
        <v>852</v>
      </c>
      <c r="H1358" s="84" t="s">
        <v>49</v>
      </c>
      <c r="I1358" s="84">
        <v>121</v>
      </c>
      <c r="J1358" s="83" t="s">
        <v>49</v>
      </c>
      <c r="K1358" s="86" t="s">
        <v>1377</v>
      </c>
      <c r="L1358" s="86" t="s">
        <v>1378</v>
      </c>
    </row>
    <row r="1359" spans="1:12" s="31" customFormat="1" ht="15" customHeight="1" x14ac:dyDescent="0.25">
      <c r="A1359" s="87" t="str">
        <f>_xlfn.CONCAT(B1359,C1359)</f>
        <v>80974712</v>
      </c>
      <c r="B1359" s="86">
        <v>8097471</v>
      </c>
      <c r="C1359" s="86">
        <v>2</v>
      </c>
      <c r="D1359" s="86" t="s">
        <v>2471</v>
      </c>
      <c r="E1359" s="86" t="s">
        <v>2472</v>
      </c>
      <c r="F1359" s="86" t="s">
        <v>1433</v>
      </c>
      <c r="G1359" s="89">
        <v>852</v>
      </c>
      <c r="H1359" s="84" t="s">
        <v>49</v>
      </c>
      <c r="I1359" s="84">
        <v>121</v>
      </c>
      <c r="J1359" s="83" t="s">
        <v>49</v>
      </c>
      <c r="K1359" s="86" t="s">
        <v>1382</v>
      </c>
      <c r="L1359" s="86" t="s">
        <v>1383</v>
      </c>
    </row>
    <row r="1360" spans="1:12" s="31" customFormat="1" ht="15" customHeight="1" x14ac:dyDescent="0.25">
      <c r="A1360" s="87" t="str">
        <f>_xlfn.CONCAT(B1360,C1360)</f>
        <v>94170961</v>
      </c>
      <c r="B1360" s="86">
        <v>9417096</v>
      </c>
      <c r="C1360" s="86">
        <v>1</v>
      </c>
      <c r="D1360" s="86" t="s">
        <v>2659</v>
      </c>
      <c r="E1360" s="86" t="s">
        <v>2660</v>
      </c>
      <c r="F1360" s="86" t="s">
        <v>1433</v>
      </c>
      <c r="G1360" s="89">
        <v>852</v>
      </c>
      <c r="H1360" s="84" t="s">
        <v>49</v>
      </c>
      <c r="I1360" s="84">
        <v>121</v>
      </c>
      <c r="J1360" s="83" t="s">
        <v>49</v>
      </c>
      <c r="K1360" s="86" t="s">
        <v>1382</v>
      </c>
      <c r="L1360" s="86" t="s">
        <v>1383</v>
      </c>
    </row>
    <row r="1361" spans="1:12" s="31" customFormat="1" ht="15" customHeight="1" x14ac:dyDescent="0.25">
      <c r="A1361" s="87" t="str">
        <f>_xlfn.CONCAT(B1361,C1361)</f>
        <v>94374721</v>
      </c>
      <c r="B1361" s="86">
        <v>9437472</v>
      </c>
      <c r="C1361" s="86">
        <v>1</v>
      </c>
      <c r="D1361" s="86" t="s">
        <v>2687</v>
      </c>
      <c r="E1361" s="86" t="s">
        <v>2688</v>
      </c>
      <c r="F1361" s="86" t="s">
        <v>1433</v>
      </c>
      <c r="G1361" s="89">
        <v>852</v>
      </c>
      <c r="H1361" s="84" t="s">
        <v>49</v>
      </c>
      <c r="I1361" s="84">
        <v>121</v>
      </c>
      <c r="J1361" s="83" t="s">
        <v>49</v>
      </c>
      <c r="K1361" s="86" t="s">
        <v>1381</v>
      </c>
      <c r="L1361" s="86" t="s">
        <v>1382</v>
      </c>
    </row>
    <row r="1362" spans="1:12" s="31" customFormat="1" ht="15" customHeight="1" x14ac:dyDescent="0.25">
      <c r="A1362" s="87" t="str">
        <f>_xlfn.CONCAT(B1362,C1362)</f>
        <v>94520001</v>
      </c>
      <c r="B1362" s="86">
        <v>9452000</v>
      </c>
      <c r="C1362" s="86">
        <v>1</v>
      </c>
      <c r="D1362" s="86" t="s">
        <v>2693</v>
      </c>
      <c r="E1362" s="86" t="s">
        <v>2694</v>
      </c>
      <c r="F1362" s="86" t="s">
        <v>1433</v>
      </c>
      <c r="G1362" s="89">
        <v>852</v>
      </c>
      <c r="H1362" s="84" t="s">
        <v>49</v>
      </c>
      <c r="I1362" s="84">
        <v>121</v>
      </c>
      <c r="J1362" s="83" t="s">
        <v>49</v>
      </c>
      <c r="K1362" s="86" t="s">
        <v>1378</v>
      </c>
      <c r="L1362" s="86" t="s">
        <v>1381</v>
      </c>
    </row>
    <row r="1363" spans="1:12" s="31" customFormat="1" ht="15" customHeight="1" x14ac:dyDescent="0.25">
      <c r="A1363" s="87" t="str">
        <f>_xlfn.CONCAT(B1363,C1363)</f>
        <v>27201152</v>
      </c>
      <c r="B1363" s="86">
        <v>2720115</v>
      </c>
      <c r="C1363" s="86">
        <v>2</v>
      </c>
      <c r="D1363" s="86" t="s">
        <v>2709</v>
      </c>
      <c r="E1363" s="86">
        <v>6334257</v>
      </c>
      <c r="F1363" s="86" t="s">
        <v>1433</v>
      </c>
      <c r="G1363" s="89">
        <v>852</v>
      </c>
      <c r="H1363" s="84" t="s">
        <v>49</v>
      </c>
      <c r="I1363" s="84">
        <v>121</v>
      </c>
      <c r="J1363" s="83" t="s">
        <v>49</v>
      </c>
      <c r="K1363" s="86" t="s">
        <v>1381</v>
      </c>
      <c r="L1363" s="86" t="s">
        <v>1382</v>
      </c>
    </row>
    <row r="1364" spans="1:12" s="31" customFormat="1" ht="15" customHeight="1" x14ac:dyDescent="0.25">
      <c r="A1364" s="87" t="str">
        <f>_xlfn.CONCAT(B1364,C1364)</f>
        <v>91478831</v>
      </c>
      <c r="B1364" s="86">
        <v>9147883</v>
      </c>
      <c r="C1364" s="86">
        <v>1</v>
      </c>
      <c r="D1364" s="86" t="s">
        <v>2896</v>
      </c>
      <c r="E1364" s="86" t="s">
        <v>2897</v>
      </c>
      <c r="F1364" s="86" t="s">
        <v>1433</v>
      </c>
      <c r="G1364" s="89">
        <v>852</v>
      </c>
      <c r="H1364" s="84" t="s">
        <v>49</v>
      </c>
      <c r="I1364" s="84">
        <v>121</v>
      </c>
      <c r="J1364" s="83" t="s">
        <v>49</v>
      </c>
      <c r="K1364" s="86" t="s">
        <v>1378</v>
      </c>
      <c r="L1364" s="86" t="s">
        <v>1381</v>
      </c>
    </row>
    <row r="1365" spans="1:12" s="31" customFormat="1" ht="15" customHeight="1" x14ac:dyDescent="0.25">
      <c r="A1365" s="87" t="str">
        <f>_xlfn.CONCAT(B1365,C1365)</f>
        <v>82751801</v>
      </c>
      <c r="B1365" s="86">
        <v>8275180</v>
      </c>
      <c r="C1365" s="86">
        <v>1</v>
      </c>
      <c r="D1365" s="86" t="s">
        <v>2962</v>
      </c>
      <c r="E1365" s="86" t="s">
        <v>2963</v>
      </c>
      <c r="F1365" s="86" t="s">
        <v>1428</v>
      </c>
      <c r="G1365" s="89">
        <v>852</v>
      </c>
      <c r="H1365" s="84" t="s">
        <v>49</v>
      </c>
      <c r="I1365" s="84">
        <v>121</v>
      </c>
      <c r="J1365" s="83" t="s">
        <v>49</v>
      </c>
      <c r="K1365" s="86" t="s">
        <v>1376</v>
      </c>
      <c r="L1365" s="86" t="s">
        <v>1377</v>
      </c>
    </row>
    <row r="1366" spans="1:12" s="31" customFormat="1" ht="15" customHeight="1" x14ac:dyDescent="0.25">
      <c r="A1366" s="87" t="str">
        <f>_xlfn.CONCAT(B1366,C1366)</f>
        <v>90572501</v>
      </c>
      <c r="B1366" s="86">
        <v>9057250</v>
      </c>
      <c r="C1366" s="86">
        <v>1</v>
      </c>
      <c r="D1366" s="86" t="s">
        <v>3154</v>
      </c>
      <c r="E1366" s="86" t="s">
        <v>3155</v>
      </c>
      <c r="F1366" s="86" t="s">
        <v>1428</v>
      </c>
      <c r="G1366" s="89">
        <v>852</v>
      </c>
      <c r="H1366" s="84" t="s">
        <v>49</v>
      </c>
      <c r="I1366" s="84">
        <v>121</v>
      </c>
      <c r="J1366" s="83" t="s">
        <v>49</v>
      </c>
      <c r="K1366" s="86" t="s">
        <v>1416</v>
      </c>
      <c r="L1366" s="86" t="s">
        <v>1419</v>
      </c>
    </row>
    <row r="1367" spans="1:12" s="31" customFormat="1" ht="15" customHeight="1" x14ac:dyDescent="0.25">
      <c r="A1367" s="87" t="str">
        <f>_xlfn.CONCAT(B1367,C1367)</f>
        <v>91239571</v>
      </c>
      <c r="B1367" s="86">
        <v>9123957</v>
      </c>
      <c r="C1367" s="86">
        <v>1</v>
      </c>
      <c r="D1367" s="86" t="s">
        <v>3175</v>
      </c>
      <c r="E1367" s="86" t="s">
        <v>3176</v>
      </c>
      <c r="F1367" s="86" t="s">
        <v>1433</v>
      </c>
      <c r="G1367" s="89">
        <v>852</v>
      </c>
      <c r="H1367" s="84" t="s">
        <v>49</v>
      </c>
      <c r="I1367" s="84">
        <v>121</v>
      </c>
      <c r="J1367" s="83" t="s">
        <v>49</v>
      </c>
      <c r="K1367" s="86" t="s">
        <v>1376</v>
      </c>
      <c r="L1367" s="86" t="s">
        <v>1377</v>
      </c>
    </row>
    <row r="1368" spans="1:12" s="31" customFormat="1" ht="15" customHeight="1" x14ac:dyDescent="0.25">
      <c r="A1368" s="87" t="str">
        <f>_xlfn.CONCAT(B1368,C1368)</f>
        <v>94373201</v>
      </c>
      <c r="B1368" s="86">
        <v>9437320</v>
      </c>
      <c r="C1368" s="86">
        <v>1</v>
      </c>
      <c r="D1368" s="86" t="s">
        <v>3185</v>
      </c>
      <c r="E1368" s="86" t="s">
        <v>3186</v>
      </c>
      <c r="F1368" s="86" t="s">
        <v>1433</v>
      </c>
      <c r="G1368" s="89">
        <v>852</v>
      </c>
      <c r="H1368" s="84" t="s">
        <v>49</v>
      </c>
      <c r="I1368" s="84">
        <v>121</v>
      </c>
      <c r="J1368" s="83" t="s">
        <v>49</v>
      </c>
      <c r="K1368" s="86" t="s">
        <v>1378</v>
      </c>
      <c r="L1368" s="86" t="s">
        <v>1381</v>
      </c>
    </row>
    <row r="1369" spans="1:12" s="31" customFormat="1" ht="15" customHeight="1" x14ac:dyDescent="0.25">
      <c r="A1369" s="87" t="str">
        <f>_xlfn.CONCAT(B1369,C1369)</f>
        <v>91776811</v>
      </c>
      <c r="B1369" s="86">
        <v>9177681</v>
      </c>
      <c r="C1369" s="86">
        <v>1</v>
      </c>
      <c r="D1369" s="86" t="s">
        <v>3461</v>
      </c>
      <c r="E1369" s="86" t="s">
        <v>3462</v>
      </c>
      <c r="F1369" s="86" t="s">
        <v>1427</v>
      </c>
      <c r="G1369" s="89">
        <v>852</v>
      </c>
      <c r="H1369" s="84" t="s">
        <v>49</v>
      </c>
      <c r="I1369" s="84">
        <v>121</v>
      </c>
      <c r="J1369" s="83" t="s">
        <v>49</v>
      </c>
      <c r="K1369" s="86" t="s">
        <v>1378</v>
      </c>
      <c r="L1369" s="86" t="s">
        <v>1381</v>
      </c>
    </row>
    <row r="1370" spans="1:12" s="31" customFormat="1" ht="15" customHeight="1" x14ac:dyDescent="0.25">
      <c r="A1370" s="87" t="str">
        <f>_xlfn.CONCAT(B1370,C1370)</f>
        <v>54645722</v>
      </c>
      <c r="B1370" s="86">
        <v>5464572</v>
      </c>
      <c r="C1370" s="86">
        <v>2</v>
      </c>
      <c r="D1370" s="86" t="s">
        <v>3555</v>
      </c>
      <c r="E1370" s="86">
        <v>10357411</v>
      </c>
      <c r="F1370" s="86" t="s">
        <v>1427</v>
      </c>
      <c r="G1370" s="89">
        <v>852</v>
      </c>
      <c r="H1370" s="84" t="s">
        <v>49</v>
      </c>
      <c r="I1370" s="84">
        <v>121</v>
      </c>
      <c r="J1370" s="83" t="s">
        <v>49</v>
      </c>
      <c r="K1370" s="86" t="s">
        <v>1381</v>
      </c>
      <c r="L1370" s="86" t="s">
        <v>1382</v>
      </c>
    </row>
    <row r="1371" spans="1:12" s="31" customFormat="1" ht="15" customHeight="1" x14ac:dyDescent="0.25">
      <c r="A1371" s="87" t="str">
        <f>_xlfn.CONCAT(B1371,C1371)</f>
        <v>162739531</v>
      </c>
      <c r="B1371" s="86">
        <v>16273953</v>
      </c>
      <c r="C1371" s="86">
        <v>1</v>
      </c>
      <c r="D1371" s="86" t="s">
        <v>3639</v>
      </c>
      <c r="E1371" s="86" t="s">
        <v>3640</v>
      </c>
      <c r="F1371" s="86" t="s">
        <v>1427</v>
      </c>
      <c r="G1371" s="89">
        <v>852</v>
      </c>
      <c r="H1371" s="84" t="s">
        <v>49</v>
      </c>
      <c r="I1371" s="84">
        <v>121</v>
      </c>
      <c r="J1371" s="83" t="s">
        <v>49</v>
      </c>
      <c r="K1371" s="86" t="s">
        <v>1376</v>
      </c>
      <c r="L1371" s="86" t="s">
        <v>1377</v>
      </c>
    </row>
    <row r="1372" spans="1:12" s="31" customFormat="1" ht="15" customHeight="1" x14ac:dyDescent="0.25">
      <c r="A1372" s="87" t="str">
        <f>_xlfn.CONCAT(B1372,C1372)</f>
        <v>80621581</v>
      </c>
      <c r="B1372" s="86">
        <v>8062158</v>
      </c>
      <c r="C1372" s="86">
        <v>1</v>
      </c>
      <c r="D1372" s="86" t="s">
        <v>3752</v>
      </c>
      <c r="E1372" s="86" t="s">
        <v>3753</v>
      </c>
      <c r="F1372" s="86" t="s">
        <v>1428</v>
      </c>
      <c r="G1372" s="89">
        <v>852</v>
      </c>
      <c r="H1372" s="84" t="s">
        <v>49</v>
      </c>
      <c r="I1372" s="84">
        <v>121</v>
      </c>
      <c r="J1372" s="83" t="s">
        <v>49</v>
      </c>
      <c r="K1372" s="86" t="s">
        <v>1378</v>
      </c>
      <c r="L1372" s="86" t="s">
        <v>1381</v>
      </c>
    </row>
    <row r="1373" spans="1:12" s="31" customFormat="1" ht="15" customHeight="1" x14ac:dyDescent="0.25">
      <c r="A1373" s="87" t="str">
        <f>_xlfn.CONCAT(B1373,C1373)</f>
        <v>81002141</v>
      </c>
      <c r="B1373" s="86">
        <v>8100214</v>
      </c>
      <c r="C1373" s="86">
        <v>1</v>
      </c>
      <c r="D1373" s="86" t="s">
        <v>3815</v>
      </c>
      <c r="E1373" s="86">
        <v>21734561</v>
      </c>
      <c r="F1373" s="86" t="s">
        <v>1433</v>
      </c>
      <c r="G1373" s="89">
        <v>852</v>
      </c>
      <c r="H1373" s="84" t="s">
        <v>49</v>
      </c>
      <c r="I1373" s="84">
        <v>121</v>
      </c>
      <c r="J1373" s="83" t="s">
        <v>49</v>
      </c>
      <c r="K1373" s="86" t="s">
        <v>1375</v>
      </c>
      <c r="L1373" s="86" t="s">
        <v>1376</v>
      </c>
    </row>
    <row r="1374" spans="1:12" s="31" customFormat="1" ht="15" customHeight="1" x14ac:dyDescent="0.25">
      <c r="A1374" s="87" t="str">
        <f>_xlfn.CONCAT(B1374,C1374)</f>
        <v>89330051</v>
      </c>
      <c r="B1374" s="86">
        <v>8933005</v>
      </c>
      <c r="C1374" s="86">
        <v>1</v>
      </c>
      <c r="D1374" s="86" t="s">
        <v>3886</v>
      </c>
      <c r="E1374" s="86" t="s">
        <v>3887</v>
      </c>
      <c r="F1374" s="86" t="s">
        <v>1433</v>
      </c>
      <c r="G1374" s="89">
        <v>852</v>
      </c>
      <c r="H1374" s="84" t="s">
        <v>49</v>
      </c>
      <c r="I1374" s="84">
        <v>121</v>
      </c>
      <c r="J1374" s="83" t="s">
        <v>49</v>
      </c>
      <c r="K1374" s="86" t="s">
        <v>1378</v>
      </c>
      <c r="L1374" s="86" t="s">
        <v>1381</v>
      </c>
    </row>
    <row r="1375" spans="1:12" s="31" customFormat="1" ht="15" customHeight="1" x14ac:dyDescent="0.25">
      <c r="A1375" s="87" t="str">
        <f>_xlfn.CONCAT(B1375,C1375)</f>
        <v>69479061</v>
      </c>
      <c r="B1375" s="86">
        <v>6947906</v>
      </c>
      <c r="C1375" s="86">
        <v>1</v>
      </c>
      <c r="D1375" s="86" t="s">
        <v>3915</v>
      </c>
      <c r="E1375" s="86" t="s">
        <v>3916</v>
      </c>
      <c r="F1375" s="86" t="s">
        <v>1433</v>
      </c>
      <c r="G1375" s="89">
        <v>852</v>
      </c>
      <c r="H1375" s="84" t="s">
        <v>49</v>
      </c>
      <c r="I1375" s="84">
        <v>121</v>
      </c>
      <c r="J1375" s="83" t="s">
        <v>49</v>
      </c>
      <c r="K1375" s="86" t="s">
        <v>1377</v>
      </c>
      <c r="L1375" s="86" t="s">
        <v>1378</v>
      </c>
    </row>
    <row r="1376" spans="1:12" s="31" customFormat="1" ht="15" customHeight="1" x14ac:dyDescent="0.25">
      <c r="A1376" s="87" t="str">
        <f>_xlfn.CONCAT(B1376,C1376)</f>
        <v>94374351</v>
      </c>
      <c r="B1376" s="86">
        <v>9437435</v>
      </c>
      <c r="C1376" s="86">
        <v>1</v>
      </c>
      <c r="D1376" s="86" t="s">
        <v>4066</v>
      </c>
      <c r="E1376" s="86" t="s">
        <v>4067</v>
      </c>
      <c r="F1376" s="86" t="s">
        <v>1433</v>
      </c>
      <c r="G1376" s="89">
        <v>852</v>
      </c>
      <c r="H1376" s="84" t="s">
        <v>49</v>
      </c>
      <c r="I1376" s="84">
        <v>121</v>
      </c>
      <c r="J1376" s="83" t="s">
        <v>49</v>
      </c>
      <c r="K1376" s="86" t="s">
        <v>1377</v>
      </c>
      <c r="L1376" s="86" t="s">
        <v>1378</v>
      </c>
    </row>
    <row r="1377" spans="1:12" s="31" customFormat="1" ht="15" customHeight="1" x14ac:dyDescent="0.25">
      <c r="A1377" s="87" t="str">
        <f>_xlfn.CONCAT(B1377,C1377)</f>
        <v>86008432</v>
      </c>
      <c r="B1377" s="86">
        <v>8600843</v>
      </c>
      <c r="C1377" s="86">
        <v>2</v>
      </c>
      <c r="D1377" s="86" t="s">
        <v>4174</v>
      </c>
      <c r="E1377" s="86" t="s">
        <v>4175</v>
      </c>
      <c r="F1377" s="86" t="s">
        <v>1427</v>
      </c>
      <c r="G1377" s="89">
        <v>852</v>
      </c>
      <c r="H1377" s="84" t="s">
        <v>49</v>
      </c>
      <c r="I1377" s="84">
        <v>121</v>
      </c>
      <c r="J1377" s="83" t="s">
        <v>49</v>
      </c>
      <c r="K1377" s="86" t="s">
        <v>1378</v>
      </c>
      <c r="L1377" s="86" t="s">
        <v>1381</v>
      </c>
    </row>
    <row r="1378" spans="1:12" s="31" customFormat="1" ht="15" customHeight="1" x14ac:dyDescent="0.25">
      <c r="A1378" s="87" t="str">
        <f>_xlfn.CONCAT(B1378,C1378)</f>
        <v>80959292</v>
      </c>
      <c r="B1378" s="86">
        <v>8095929</v>
      </c>
      <c r="C1378" s="86">
        <v>2</v>
      </c>
      <c r="D1378" s="86" t="s">
        <v>4236</v>
      </c>
      <c r="E1378" s="86" t="s">
        <v>4237</v>
      </c>
      <c r="F1378" s="86" t="s">
        <v>1433</v>
      </c>
      <c r="G1378" s="89">
        <v>852</v>
      </c>
      <c r="H1378" s="84" t="s">
        <v>49</v>
      </c>
      <c r="I1378" s="84">
        <v>121</v>
      </c>
      <c r="J1378" s="83" t="s">
        <v>49</v>
      </c>
      <c r="K1378" s="86" t="s">
        <v>1381</v>
      </c>
      <c r="L1378" s="86" t="s">
        <v>1382</v>
      </c>
    </row>
    <row r="1379" spans="1:12" s="31" customFormat="1" ht="15" customHeight="1" x14ac:dyDescent="0.25">
      <c r="A1379" s="87" t="str">
        <f>_xlfn.CONCAT(B1379,C1379)</f>
        <v>85331671</v>
      </c>
      <c r="B1379" s="86">
        <v>8533167</v>
      </c>
      <c r="C1379" s="86">
        <v>1</v>
      </c>
      <c r="D1379" s="86" t="s">
        <v>1514</v>
      </c>
      <c r="E1379" s="86" t="s">
        <v>1515</v>
      </c>
      <c r="F1379" s="86" t="s">
        <v>1428</v>
      </c>
      <c r="G1379" s="89">
        <v>84329</v>
      </c>
      <c r="H1379" s="84" t="s">
        <v>1180</v>
      </c>
      <c r="I1379" s="84">
        <v>21</v>
      </c>
      <c r="J1379" s="83" t="s">
        <v>1180</v>
      </c>
      <c r="K1379" s="86" t="s">
        <v>1378</v>
      </c>
      <c r="L1379" s="86" t="s">
        <v>1381</v>
      </c>
    </row>
    <row r="1380" spans="1:12" s="31" customFormat="1" ht="15" customHeight="1" x14ac:dyDescent="0.25">
      <c r="A1380" s="87" t="str">
        <f>_xlfn.CONCAT(B1380,C1380)</f>
        <v>89878891</v>
      </c>
      <c r="B1380" s="86">
        <v>8987889</v>
      </c>
      <c r="C1380" s="86">
        <v>1</v>
      </c>
      <c r="D1380" s="86" t="s">
        <v>1625</v>
      </c>
      <c r="E1380" s="86" t="s">
        <v>1626</v>
      </c>
      <c r="F1380" s="86" t="s">
        <v>1433</v>
      </c>
      <c r="G1380" s="89">
        <v>84329</v>
      </c>
      <c r="H1380" s="84" t="s">
        <v>1180</v>
      </c>
      <c r="I1380" s="84">
        <v>21</v>
      </c>
      <c r="J1380" s="83" t="s">
        <v>1180</v>
      </c>
      <c r="K1380" s="86" t="s">
        <v>1381</v>
      </c>
      <c r="L1380" s="86" t="s">
        <v>1382</v>
      </c>
    </row>
    <row r="1381" spans="1:12" s="31" customFormat="1" ht="15" customHeight="1" x14ac:dyDescent="0.25">
      <c r="A1381" s="87" t="str">
        <f>_xlfn.CONCAT(B1381,C1381)</f>
        <v>83490461</v>
      </c>
      <c r="B1381" s="86">
        <v>8349046</v>
      </c>
      <c r="C1381" s="86">
        <v>1</v>
      </c>
      <c r="D1381" s="86" t="s">
        <v>1766</v>
      </c>
      <c r="E1381" s="86">
        <v>17845052</v>
      </c>
      <c r="F1381" s="86" t="s">
        <v>1428</v>
      </c>
      <c r="G1381" s="89">
        <v>84329</v>
      </c>
      <c r="H1381" s="84" t="s">
        <v>1180</v>
      </c>
      <c r="I1381" s="84">
        <v>21</v>
      </c>
      <c r="J1381" s="83" t="s">
        <v>1180</v>
      </c>
      <c r="K1381" s="86" t="s">
        <v>1375</v>
      </c>
      <c r="L1381" s="86" t="s">
        <v>1376</v>
      </c>
    </row>
    <row r="1382" spans="1:12" s="31" customFormat="1" ht="15" customHeight="1" x14ac:dyDescent="0.25">
      <c r="A1382" s="87" t="str">
        <f>_xlfn.CONCAT(B1382,C1382)</f>
        <v>113685611</v>
      </c>
      <c r="B1382" s="86">
        <v>11368561</v>
      </c>
      <c r="C1382" s="86">
        <v>1</v>
      </c>
      <c r="D1382" s="86" t="s">
        <v>1847</v>
      </c>
      <c r="E1382" s="86" t="s">
        <v>1848</v>
      </c>
      <c r="F1382" s="86" t="s">
        <v>1428</v>
      </c>
      <c r="G1382" s="89">
        <v>84329</v>
      </c>
      <c r="H1382" s="84" t="s">
        <v>1180</v>
      </c>
      <c r="I1382" s="84">
        <v>21</v>
      </c>
      <c r="J1382" s="83" t="s">
        <v>1180</v>
      </c>
      <c r="K1382" s="86" t="s">
        <v>1424</v>
      </c>
      <c r="L1382" s="86" t="s">
        <v>1375</v>
      </c>
    </row>
    <row r="1383" spans="1:12" s="31" customFormat="1" ht="15" customHeight="1" x14ac:dyDescent="0.25">
      <c r="A1383" s="87" t="str">
        <f>_xlfn.CONCAT(B1383,C1383)</f>
        <v>113692791</v>
      </c>
      <c r="B1383" s="86">
        <v>11369279</v>
      </c>
      <c r="C1383" s="86">
        <v>1</v>
      </c>
      <c r="D1383" s="86" t="s">
        <v>1887</v>
      </c>
      <c r="E1383" s="86" t="s">
        <v>1888</v>
      </c>
      <c r="F1383" s="86" t="s">
        <v>1428</v>
      </c>
      <c r="G1383" s="89">
        <v>84329</v>
      </c>
      <c r="H1383" s="84" t="s">
        <v>1180</v>
      </c>
      <c r="I1383" s="84">
        <v>21</v>
      </c>
      <c r="J1383" s="83" t="s">
        <v>1180</v>
      </c>
      <c r="K1383" s="86" t="s">
        <v>1377</v>
      </c>
      <c r="L1383" s="86" t="s">
        <v>1378</v>
      </c>
    </row>
    <row r="1384" spans="1:12" s="31" customFormat="1" ht="15" customHeight="1" x14ac:dyDescent="0.25">
      <c r="A1384" s="87" t="str">
        <f>_xlfn.CONCAT(B1384,C1384)</f>
        <v>72643671</v>
      </c>
      <c r="B1384" s="86">
        <v>7264367</v>
      </c>
      <c r="C1384" s="86">
        <v>1</v>
      </c>
      <c r="D1384" s="86" t="s">
        <v>1910</v>
      </c>
      <c r="E1384" s="86" t="s">
        <v>1911</v>
      </c>
      <c r="F1384" s="86" t="s">
        <v>1428</v>
      </c>
      <c r="G1384" s="89">
        <v>84329</v>
      </c>
      <c r="H1384" s="84" t="s">
        <v>1180</v>
      </c>
      <c r="I1384" s="84">
        <v>21</v>
      </c>
      <c r="J1384" s="83" t="s">
        <v>1180</v>
      </c>
      <c r="K1384" s="86" t="s">
        <v>1376</v>
      </c>
      <c r="L1384" s="86" t="s">
        <v>1377</v>
      </c>
    </row>
    <row r="1385" spans="1:12" s="31" customFormat="1" ht="15" customHeight="1" x14ac:dyDescent="0.25">
      <c r="A1385" s="87" t="str">
        <f>_xlfn.CONCAT(B1385,C1385)</f>
        <v>84441831</v>
      </c>
      <c r="B1385" s="86">
        <v>8444183</v>
      </c>
      <c r="C1385" s="86">
        <v>1</v>
      </c>
      <c r="D1385" s="86" t="s">
        <v>1917</v>
      </c>
      <c r="E1385" s="86">
        <v>20292368</v>
      </c>
      <c r="F1385" s="86" t="s">
        <v>1433</v>
      </c>
      <c r="G1385" s="89">
        <v>84329</v>
      </c>
      <c r="H1385" s="84" t="s">
        <v>1180</v>
      </c>
      <c r="I1385" s="84">
        <v>21</v>
      </c>
      <c r="J1385" s="83" t="s">
        <v>1180</v>
      </c>
      <c r="K1385" s="86" t="s">
        <v>1381</v>
      </c>
      <c r="L1385" s="86" t="s">
        <v>1382</v>
      </c>
    </row>
    <row r="1386" spans="1:12" s="31" customFormat="1" ht="15" customHeight="1" x14ac:dyDescent="0.25">
      <c r="A1386" s="87" t="str">
        <f>_xlfn.CONCAT(B1386,C1386)</f>
        <v>91640781</v>
      </c>
      <c r="B1386" s="86">
        <v>9164078</v>
      </c>
      <c r="C1386" s="86">
        <v>1</v>
      </c>
      <c r="D1386" s="86" t="s">
        <v>1960</v>
      </c>
      <c r="E1386" s="86" t="s">
        <v>1961</v>
      </c>
      <c r="F1386" s="86" t="s">
        <v>1433</v>
      </c>
      <c r="G1386" s="89">
        <v>84329</v>
      </c>
      <c r="H1386" s="84" t="s">
        <v>1180</v>
      </c>
      <c r="I1386" s="84">
        <v>21</v>
      </c>
      <c r="J1386" s="83" t="s">
        <v>1180</v>
      </c>
      <c r="K1386" s="86" t="s">
        <v>1377</v>
      </c>
      <c r="L1386" s="86" t="s">
        <v>1378</v>
      </c>
    </row>
    <row r="1387" spans="1:12" s="31" customFormat="1" ht="15" customHeight="1" x14ac:dyDescent="0.25">
      <c r="A1387" s="87" t="str">
        <f>_xlfn.CONCAT(B1387,C1387)</f>
        <v>81876661</v>
      </c>
      <c r="B1387" s="86">
        <v>8187666</v>
      </c>
      <c r="C1387" s="86">
        <v>1</v>
      </c>
      <c r="D1387" s="86" t="s">
        <v>2055</v>
      </c>
      <c r="E1387" s="86">
        <v>17196236</v>
      </c>
      <c r="F1387" s="86" t="s">
        <v>1433</v>
      </c>
      <c r="G1387" s="89">
        <v>84329</v>
      </c>
      <c r="H1387" s="84" t="s">
        <v>1180</v>
      </c>
      <c r="I1387" s="84">
        <v>21</v>
      </c>
      <c r="J1387" s="83" t="s">
        <v>1180</v>
      </c>
      <c r="K1387" s="86" t="s">
        <v>1381</v>
      </c>
      <c r="L1387" s="86" t="s">
        <v>1382</v>
      </c>
    </row>
    <row r="1388" spans="1:12" s="31" customFormat="1" ht="15" customHeight="1" x14ac:dyDescent="0.25">
      <c r="A1388" s="87" t="str">
        <f>_xlfn.CONCAT(B1388,C1388)</f>
        <v>84440921</v>
      </c>
      <c r="B1388" s="86">
        <v>8444092</v>
      </c>
      <c r="C1388" s="86">
        <v>1</v>
      </c>
      <c r="D1388" s="86" t="s">
        <v>2153</v>
      </c>
      <c r="E1388" s="86" t="s">
        <v>2154</v>
      </c>
      <c r="F1388" s="86" t="s">
        <v>1433</v>
      </c>
      <c r="G1388" s="89">
        <v>84329</v>
      </c>
      <c r="H1388" s="84" t="s">
        <v>1180</v>
      </c>
      <c r="I1388" s="84">
        <v>21</v>
      </c>
      <c r="J1388" s="83" t="s">
        <v>1180</v>
      </c>
      <c r="K1388" s="86" t="s">
        <v>1376</v>
      </c>
      <c r="L1388" s="86" t="s">
        <v>1377</v>
      </c>
    </row>
    <row r="1389" spans="1:12" s="31" customFormat="1" ht="15" customHeight="1" x14ac:dyDescent="0.25">
      <c r="A1389" s="87" t="str">
        <f>_xlfn.CONCAT(B1389,C1389)</f>
        <v>133125462</v>
      </c>
      <c r="B1389" s="86">
        <v>13312546</v>
      </c>
      <c r="C1389" s="86">
        <v>2</v>
      </c>
      <c r="D1389" s="86" t="s">
        <v>2175</v>
      </c>
      <c r="E1389" s="86" t="s">
        <v>2176</v>
      </c>
      <c r="F1389" s="86" t="s">
        <v>1428</v>
      </c>
      <c r="G1389" s="89">
        <v>84329</v>
      </c>
      <c r="H1389" s="84" t="s">
        <v>1180</v>
      </c>
      <c r="I1389" s="84">
        <v>21</v>
      </c>
      <c r="J1389" s="83" t="s">
        <v>1180</v>
      </c>
      <c r="K1389" s="86" t="s">
        <v>1379</v>
      </c>
      <c r="L1389" s="86" t="s">
        <v>1380</v>
      </c>
    </row>
    <row r="1390" spans="1:12" s="31" customFormat="1" ht="15" customHeight="1" x14ac:dyDescent="0.25">
      <c r="A1390" s="87" t="str">
        <f>_xlfn.CONCAT(B1390,C1390)</f>
        <v>83486491</v>
      </c>
      <c r="B1390" s="86">
        <v>8348649</v>
      </c>
      <c r="C1390" s="86">
        <v>1</v>
      </c>
      <c r="D1390" s="86" t="s">
        <v>2258</v>
      </c>
      <c r="E1390" s="86" t="s">
        <v>2259</v>
      </c>
      <c r="F1390" s="86" t="s">
        <v>1428</v>
      </c>
      <c r="G1390" s="89">
        <v>84329</v>
      </c>
      <c r="H1390" s="84" t="s">
        <v>1180</v>
      </c>
      <c r="I1390" s="84">
        <v>21</v>
      </c>
      <c r="J1390" s="83" t="s">
        <v>1180</v>
      </c>
      <c r="K1390" s="86" t="s">
        <v>1378</v>
      </c>
      <c r="L1390" s="86" t="s">
        <v>1381</v>
      </c>
    </row>
    <row r="1391" spans="1:12" s="31" customFormat="1" ht="15" customHeight="1" x14ac:dyDescent="0.25">
      <c r="A1391" s="87" t="str">
        <f>_xlfn.CONCAT(B1391,C1391)</f>
        <v>85367761</v>
      </c>
      <c r="B1391" s="86">
        <v>8536776</v>
      </c>
      <c r="C1391" s="86">
        <v>1</v>
      </c>
      <c r="D1391" s="86" t="s">
        <v>2267</v>
      </c>
      <c r="E1391" s="86">
        <v>8982542</v>
      </c>
      <c r="F1391" s="86" t="s">
        <v>1433</v>
      </c>
      <c r="G1391" s="89">
        <v>84329</v>
      </c>
      <c r="H1391" s="84" t="s">
        <v>1180</v>
      </c>
      <c r="I1391" s="84">
        <v>21</v>
      </c>
      <c r="J1391" s="83" t="s">
        <v>1180</v>
      </c>
      <c r="K1391" s="86" t="s">
        <v>1378</v>
      </c>
      <c r="L1391" s="86" t="s">
        <v>1381</v>
      </c>
    </row>
    <row r="1392" spans="1:12" s="31" customFormat="1" ht="15" customHeight="1" x14ac:dyDescent="0.25">
      <c r="A1392" s="87" t="str">
        <f>_xlfn.CONCAT(B1392,C1392)</f>
        <v>83557101</v>
      </c>
      <c r="B1392" s="86">
        <v>8355710</v>
      </c>
      <c r="C1392" s="86">
        <v>1</v>
      </c>
      <c r="D1392" s="86" t="s">
        <v>2469</v>
      </c>
      <c r="E1392" s="86" t="s">
        <v>2470</v>
      </c>
      <c r="F1392" s="86" t="s">
        <v>1428</v>
      </c>
      <c r="G1392" s="89">
        <v>84329</v>
      </c>
      <c r="H1392" s="84" t="s">
        <v>1180</v>
      </c>
      <c r="I1392" s="84">
        <v>21</v>
      </c>
      <c r="J1392" s="83" t="s">
        <v>1180</v>
      </c>
      <c r="K1392" s="86" t="s">
        <v>1378</v>
      </c>
      <c r="L1392" s="86" t="s">
        <v>1381</v>
      </c>
    </row>
    <row r="1393" spans="1:12" s="31" customFormat="1" ht="15" customHeight="1" x14ac:dyDescent="0.25">
      <c r="A1393" s="87" t="str">
        <f>_xlfn.CONCAT(B1393,C1393)</f>
        <v>113687431</v>
      </c>
      <c r="B1393" s="86">
        <v>11368743</v>
      </c>
      <c r="C1393" s="86">
        <v>1</v>
      </c>
      <c r="D1393" s="86" t="s">
        <v>2505</v>
      </c>
      <c r="E1393" s="86">
        <v>12298373</v>
      </c>
      <c r="F1393" s="86" t="s">
        <v>1427</v>
      </c>
      <c r="G1393" s="89">
        <v>84329</v>
      </c>
      <c r="H1393" s="84" t="s">
        <v>1180</v>
      </c>
      <c r="I1393" s="84">
        <v>21</v>
      </c>
      <c r="J1393" s="83" t="s">
        <v>1180</v>
      </c>
      <c r="K1393" s="86" t="s">
        <v>1375</v>
      </c>
      <c r="L1393" s="86" t="s">
        <v>1376</v>
      </c>
    </row>
    <row r="1394" spans="1:12" s="31" customFormat="1" ht="15" customHeight="1" x14ac:dyDescent="0.25">
      <c r="A1394" s="87" t="str">
        <f>_xlfn.CONCAT(B1394,C1394)</f>
        <v>84448081</v>
      </c>
      <c r="B1394" s="86">
        <v>8444808</v>
      </c>
      <c r="C1394" s="86">
        <v>1</v>
      </c>
      <c r="D1394" s="86" t="s">
        <v>2531</v>
      </c>
      <c r="E1394" s="86">
        <v>19739700</v>
      </c>
      <c r="F1394" s="86" t="s">
        <v>1433</v>
      </c>
      <c r="G1394" s="89">
        <v>84329</v>
      </c>
      <c r="H1394" s="84" t="s">
        <v>1180</v>
      </c>
      <c r="I1394" s="84">
        <v>21</v>
      </c>
      <c r="J1394" s="83" t="s">
        <v>1180</v>
      </c>
      <c r="K1394" s="86" t="s">
        <v>1377</v>
      </c>
      <c r="L1394" s="86" t="s">
        <v>1378</v>
      </c>
    </row>
    <row r="1395" spans="1:12" s="31" customFormat="1" ht="15" customHeight="1" x14ac:dyDescent="0.25">
      <c r="A1395" s="87" t="str">
        <f>_xlfn.CONCAT(B1395,C1395)</f>
        <v>89071582</v>
      </c>
      <c r="B1395" s="86">
        <v>8907158</v>
      </c>
      <c r="C1395" s="86">
        <v>2</v>
      </c>
      <c r="D1395" s="86" t="s">
        <v>2593</v>
      </c>
      <c r="E1395" s="86" t="s">
        <v>2594</v>
      </c>
      <c r="F1395" s="86" t="s">
        <v>1428</v>
      </c>
      <c r="G1395" s="89">
        <v>84329</v>
      </c>
      <c r="H1395" s="84" t="s">
        <v>1180</v>
      </c>
      <c r="I1395" s="84">
        <v>21</v>
      </c>
      <c r="J1395" s="83" t="s">
        <v>1180</v>
      </c>
      <c r="K1395" s="86" t="s">
        <v>1377</v>
      </c>
      <c r="L1395" s="86" t="s">
        <v>1378</v>
      </c>
    </row>
    <row r="1396" spans="1:12" s="31" customFormat="1" ht="15" customHeight="1" x14ac:dyDescent="0.25">
      <c r="A1396" s="87" t="str">
        <f>_xlfn.CONCAT(B1396,C1396)</f>
        <v>73632171</v>
      </c>
      <c r="B1396" s="86">
        <v>7363217</v>
      </c>
      <c r="C1396" s="86">
        <v>1</v>
      </c>
      <c r="D1396" s="86" t="s">
        <v>2648</v>
      </c>
      <c r="E1396" s="86" t="s">
        <v>2649</v>
      </c>
      <c r="F1396" s="86" t="s">
        <v>1433</v>
      </c>
      <c r="G1396" s="89">
        <v>84329</v>
      </c>
      <c r="H1396" s="84" t="s">
        <v>1180</v>
      </c>
      <c r="I1396" s="84">
        <v>21</v>
      </c>
      <c r="J1396" s="83" t="s">
        <v>1180</v>
      </c>
      <c r="K1396" s="86" t="s">
        <v>1378</v>
      </c>
      <c r="L1396" s="86" t="s">
        <v>1381</v>
      </c>
    </row>
    <row r="1397" spans="1:12" s="31" customFormat="1" ht="15" customHeight="1" x14ac:dyDescent="0.25">
      <c r="A1397" s="87" t="str">
        <f>_xlfn.CONCAT(B1397,C1397)</f>
        <v>95246421</v>
      </c>
      <c r="B1397" s="86">
        <v>9524642</v>
      </c>
      <c r="C1397" s="86">
        <v>1</v>
      </c>
      <c r="D1397" s="86" t="s">
        <v>2712</v>
      </c>
      <c r="E1397" s="86">
        <v>17545970</v>
      </c>
      <c r="F1397" s="86" t="s">
        <v>1433</v>
      </c>
      <c r="G1397" s="89">
        <v>84329</v>
      </c>
      <c r="H1397" s="84" t="s">
        <v>1180</v>
      </c>
      <c r="I1397" s="84">
        <v>21</v>
      </c>
      <c r="J1397" s="83" t="s">
        <v>1180</v>
      </c>
      <c r="K1397" s="86" t="s">
        <v>1375</v>
      </c>
      <c r="L1397" s="86" t="s">
        <v>1376</v>
      </c>
    </row>
    <row r="1398" spans="1:12" s="31" customFormat="1" ht="15" customHeight="1" x14ac:dyDescent="0.25">
      <c r="A1398" s="87" t="str">
        <f>_xlfn.CONCAT(B1398,C1398)</f>
        <v>84417041</v>
      </c>
      <c r="B1398" s="86">
        <v>8441704</v>
      </c>
      <c r="C1398" s="86">
        <v>1</v>
      </c>
      <c r="D1398" s="86" t="s">
        <v>2723</v>
      </c>
      <c r="E1398" s="86">
        <v>17316038</v>
      </c>
      <c r="F1398" s="86" t="s">
        <v>1433</v>
      </c>
      <c r="G1398" s="89">
        <v>84329</v>
      </c>
      <c r="H1398" s="84" t="s">
        <v>1180</v>
      </c>
      <c r="I1398" s="84">
        <v>21</v>
      </c>
      <c r="J1398" s="83" t="s">
        <v>1180</v>
      </c>
      <c r="K1398" s="86" t="s">
        <v>1381</v>
      </c>
      <c r="L1398" s="86" t="s">
        <v>1382</v>
      </c>
    </row>
    <row r="1399" spans="1:12" s="31" customFormat="1" ht="15" customHeight="1" x14ac:dyDescent="0.25">
      <c r="A1399" s="87" t="str">
        <f>_xlfn.CONCAT(B1399,C1399)</f>
        <v>84421981</v>
      </c>
      <c r="B1399" s="86">
        <v>8442198</v>
      </c>
      <c r="C1399" s="86">
        <v>1</v>
      </c>
      <c r="D1399" s="86" t="s">
        <v>2783</v>
      </c>
      <c r="E1399" s="86" t="s">
        <v>2784</v>
      </c>
      <c r="F1399" s="86" t="s">
        <v>1428</v>
      </c>
      <c r="G1399" s="89">
        <v>84329</v>
      </c>
      <c r="H1399" s="84" t="s">
        <v>1180</v>
      </c>
      <c r="I1399" s="84">
        <v>21</v>
      </c>
      <c r="J1399" s="83" t="s">
        <v>1180</v>
      </c>
      <c r="K1399" s="86" t="s">
        <v>1378</v>
      </c>
      <c r="L1399" s="86" t="s">
        <v>1381</v>
      </c>
    </row>
    <row r="1400" spans="1:12" s="31" customFormat="1" ht="15" customHeight="1" x14ac:dyDescent="0.25">
      <c r="A1400" s="87" t="str">
        <f>_xlfn.CONCAT(B1400,C1400)</f>
        <v>113684331</v>
      </c>
      <c r="B1400" s="86">
        <v>11368433</v>
      </c>
      <c r="C1400" s="86">
        <v>1</v>
      </c>
      <c r="D1400" s="86" t="s">
        <v>2940</v>
      </c>
      <c r="E1400" s="86" t="s">
        <v>2941</v>
      </c>
      <c r="F1400" s="86" t="s">
        <v>1428</v>
      </c>
      <c r="G1400" s="89">
        <v>84329</v>
      </c>
      <c r="H1400" s="84" t="s">
        <v>1180</v>
      </c>
      <c r="I1400" s="84">
        <v>21</v>
      </c>
      <c r="J1400" s="83" t="s">
        <v>1180</v>
      </c>
      <c r="K1400" s="86" t="s">
        <v>1376</v>
      </c>
      <c r="L1400" s="86" t="s">
        <v>1377</v>
      </c>
    </row>
    <row r="1401" spans="1:12" s="31" customFormat="1" ht="15" customHeight="1" x14ac:dyDescent="0.25">
      <c r="A1401" s="87" t="str">
        <f>_xlfn.CONCAT(B1401,C1401)</f>
        <v>84462341</v>
      </c>
      <c r="B1401" s="86">
        <v>8446234</v>
      </c>
      <c r="C1401" s="86">
        <v>1</v>
      </c>
      <c r="D1401" s="86" t="s">
        <v>3036</v>
      </c>
      <c r="E1401" s="86" t="s">
        <v>3037</v>
      </c>
      <c r="F1401" s="86" t="s">
        <v>1433</v>
      </c>
      <c r="G1401" s="89">
        <v>84329</v>
      </c>
      <c r="H1401" s="84" t="s">
        <v>1180</v>
      </c>
      <c r="I1401" s="84">
        <v>21</v>
      </c>
      <c r="J1401" s="83" t="s">
        <v>1180</v>
      </c>
      <c r="K1401" s="86" t="s">
        <v>1378</v>
      </c>
      <c r="L1401" s="86" t="s">
        <v>1381</v>
      </c>
    </row>
    <row r="1402" spans="1:12" s="31" customFormat="1" ht="15" customHeight="1" x14ac:dyDescent="0.25">
      <c r="A1402" s="87" t="str">
        <f>_xlfn.CONCAT(B1402,C1402)</f>
        <v>85365331</v>
      </c>
      <c r="B1402" s="86">
        <v>8536533</v>
      </c>
      <c r="C1402" s="86">
        <v>1</v>
      </c>
      <c r="D1402" s="86" t="s">
        <v>3270</v>
      </c>
      <c r="E1402" s="86" t="s">
        <v>3271</v>
      </c>
      <c r="F1402" s="86" t="s">
        <v>1428</v>
      </c>
      <c r="G1402" s="89">
        <v>84329</v>
      </c>
      <c r="H1402" s="84" t="s">
        <v>1180</v>
      </c>
      <c r="I1402" s="84">
        <v>21</v>
      </c>
      <c r="J1402" s="83" t="s">
        <v>1180</v>
      </c>
      <c r="K1402" s="86" t="s">
        <v>1376</v>
      </c>
      <c r="L1402" s="86" t="s">
        <v>1377</v>
      </c>
    </row>
    <row r="1403" spans="1:12" s="31" customFormat="1" ht="15" customHeight="1" x14ac:dyDescent="0.25">
      <c r="A1403" s="87" t="str">
        <f>_xlfn.CONCAT(B1403,C1403)</f>
        <v>95237301</v>
      </c>
      <c r="B1403" s="86">
        <v>9523730</v>
      </c>
      <c r="C1403" s="86">
        <v>1</v>
      </c>
      <c r="D1403" s="86" t="s">
        <v>3348</v>
      </c>
      <c r="E1403" s="86">
        <v>12890648</v>
      </c>
      <c r="F1403" s="86" t="s">
        <v>1433</v>
      </c>
      <c r="G1403" s="89">
        <v>84329</v>
      </c>
      <c r="H1403" s="84" t="s">
        <v>1180</v>
      </c>
      <c r="I1403" s="84">
        <v>21</v>
      </c>
      <c r="J1403" s="83" t="s">
        <v>1180</v>
      </c>
      <c r="K1403" s="86" t="s">
        <v>1378</v>
      </c>
      <c r="L1403" s="86" t="s">
        <v>1381</v>
      </c>
    </row>
    <row r="1404" spans="1:12" s="31" customFormat="1" ht="15" customHeight="1" x14ac:dyDescent="0.25">
      <c r="A1404" s="87" t="str">
        <f>_xlfn.CONCAT(B1404,C1404)</f>
        <v>85384381</v>
      </c>
      <c r="B1404" s="86">
        <v>8538438</v>
      </c>
      <c r="C1404" s="86">
        <v>1</v>
      </c>
      <c r="D1404" s="86" t="s">
        <v>3365</v>
      </c>
      <c r="E1404" s="86" t="s">
        <v>3366</v>
      </c>
      <c r="F1404" s="86" t="s">
        <v>1433</v>
      </c>
      <c r="G1404" s="89">
        <v>84329</v>
      </c>
      <c r="H1404" s="84" t="s">
        <v>1180</v>
      </c>
      <c r="I1404" s="84">
        <v>21</v>
      </c>
      <c r="J1404" s="83" t="s">
        <v>1180</v>
      </c>
      <c r="K1404" s="86" t="s">
        <v>1375</v>
      </c>
      <c r="L1404" s="86" t="s">
        <v>1376</v>
      </c>
    </row>
    <row r="1405" spans="1:12" s="31" customFormat="1" ht="15" customHeight="1" x14ac:dyDescent="0.25">
      <c r="A1405" s="87" t="str">
        <f>_xlfn.CONCAT(B1405,C1405)</f>
        <v>113993511</v>
      </c>
      <c r="B1405" s="86">
        <v>11399351</v>
      </c>
      <c r="C1405" s="86">
        <v>1</v>
      </c>
      <c r="D1405" s="86" t="s">
        <v>3520</v>
      </c>
      <c r="E1405" s="86" t="s">
        <v>3521</v>
      </c>
      <c r="F1405" s="86" t="s">
        <v>1428</v>
      </c>
      <c r="G1405" s="89">
        <v>84329</v>
      </c>
      <c r="H1405" s="84" t="s">
        <v>1180</v>
      </c>
      <c r="I1405" s="84">
        <v>21</v>
      </c>
      <c r="J1405" s="83" t="s">
        <v>1180</v>
      </c>
      <c r="K1405" s="86" t="s">
        <v>1376</v>
      </c>
      <c r="L1405" s="86" t="s">
        <v>1377</v>
      </c>
    </row>
    <row r="1406" spans="1:12" s="31" customFormat="1" ht="15" customHeight="1" x14ac:dyDescent="0.25">
      <c r="A1406" s="87" t="str">
        <f>_xlfn.CONCAT(B1406,C1406)</f>
        <v>69211393</v>
      </c>
      <c r="B1406" s="86">
        <v>6921139</v>
      </c>
      <c r="C1406" s="86">
        <v>3</v>
      </c>
      <c r="D1406" s="86" t="s">
        <v>3528</v>
      </c>
      <c r="E1406" s="86" t="s">
        <v>3529</v>
      </c>
      <c r="F1406" s="86" t="s">
        <v>1428</v>
      </c>
      <c r="G1406" s="89">
        <v>84329</v>
      </c>
      <c r="H1406" s="84" t="s">
        <v>1180</v>
      </c>
      <c r="I1406" s="84">
        <v>21</v>
      </c>
      <c r="J1406" s="83" t="s">
        <v>1180</v>
      </c>
      <c r="K1406" s="86" t="s">
        <v>1381</v>
      </c>
      <c r="L1406" s="86" t="s">
        <v>1382</v>
      </c>
    </row>
    <row r="1407" spans="1:12" s="31" customFormat="1" ht="15" customHeight="1" x14ac:dyDescent="0.25">
      <c r="A1407" s="87" t="str">
        <f>_xlfn.CONCAT(B1407,C1407)</f>
        <v>82669311</v>
      </c>
      <c r="B1407" s="86">
        <v>8266931</v>
      </c>
      <c r="C1407" s="86">
        <v>1</v>
      </c>
      <c r="D1407" s="86" t="s">
        <v>3645</v>
      </c>
      <c r="E1407" s="86">
        <v>19327572</v>
      </c>
      <c r="F1407" s="86" t="s">
        <v>1428</v>
      </c>
      <c r="G1407" s="89">
        <v>84329</v>
      </c>
      <c r="H1407" s="84" t="s">
        <v>1180</v>
      </c>
      <c r="I1407" s="84">
        <v>21</v>
      </c>
      <c r="J1407" s="83" t="s">
        <v>1180</v>
      </c>
      <c r="K1407" s="86" t="s">
        <v>1381</v>
      </c>
      <c r="L1407" s="86" t="s">
        <v>1382</v>
      </c>
    </row>
    <row r="1408" spans="1:12" s="31" customFormat="1" ht="15" customHeight="1" x14ac:dyDescent="0.25">
      <c r="A1408" s="87" t="str">
        <f>_xlfn.CONCAT(B1408,C1408)</f>
        <v>71880431</v>
      </c>
      <c r="B1408" s="86">
        <v>7188043</v>
      </c>
      <c r="C1408" s="86">
        <v>1</v>
      </c>
      <c r="D1408" s="86" t="s">
        <v>3672</v>
      </c>
      <c r="E1408" s="86" t="s">
        <v>3673</v>
      </c>
      <c r="F1408" s="86" t="s">
        <v>1433</v>
      </c>
      <c r="G1408" s="89">
        <v>84329</v>
      </c>
      <c r="H1408" s="84" t="s">
        <v>1180</v>
      </c>
      <c r="I1408" s="84">
        <v>21</v>
      </c>
      <c r="J1408" s="83" t="s">
        <v>1180</v>
      </c>
      <c r="K1408" s="86" t="s">
        <v>1375</v>
      </c>
      <c r="L1408" s="86" t="s">
        <v>1376</v>
      </c>
    </row>
    <row r="1409" spans="1:12" s="31" customFormat="1" ht="15" customHeight="1" x14ac:dyDescent="0.25">
      <c r="A1409" s="87" t="str">
        <f>_xlfn.CONCAT(B1409,C1409)</f>
        <v>116138411</v>
      </c>
      <c r="B1409" s="86">
        <v>11613841</v>
      </c>
      <c r="C1409" s="86">
        <v>1</v>
      </c>
      <c r="D1409" s="86" t="s">
        <v>3794</v>
      </c>
      <c r="E1409" s="86">
        <v>22150056</v>
      </c>
      <c r="F1409" s="86" t="s">
        <v>1427</v>
      </c>
      <c r="G1409" s="89">
        <v>84329</v>
      </c>
      <c r="H1409" s="84" t="s">
        <v>1180</v>
      </c>
      <c r="I1409" s="84">
        <v>21</v>
      </c>
      <c r="J1409" s="83" t="s">
        <v>1180</v>
      </c>
      <c r="K1409" s="86" t="s">
        <v>1376</v>
      </c>
      <c r="L1409" s="86" t="s">
        <v>1377</v>
      </c>
    </row>
    <row r="1410" spans="1:12" s="31" customFormat="1" ht="15" customHeight="1" x14ac:dyDescent="0.25">
      <c r="A1410" s="87" t="str">
        <f>_xlfn.CONCAT(B1410,C1410)</f>
        <v>73632301</v>
      </c>
      <c r="B1410" s="86">
        <v>7363230</v>
      </c>
      <c r="C1410" s="86">
        <v>1</v>
      </c>
      <c r="D1410" s="86" t="s">
        <v>3826</v>
      </c>
      <c r="E1410" s="86">
        <v>21233918</v>
      </c>
      <c r="F1410" s="86" t="s">
        <v>1433</v>
      </c>
      <c r="G1410" s="89">
        <v>84329</v>
      </c>
      <c r="H1410" s="84" t="s">
        <v>1180</v>
      </c>
      <c r="I1410" s="84">
        <v>21</v>
      </c>
      <c r="J1410" s="83" t="s">
        <v>1180</v>
      </c>
      <c r="K1410" s="86" t="s">
        <v>1377</v>
      </c>
      <c r="L1410" s="86" t="s">
        <v>1378</v>
      </c>
    </row>
    <row r="1411" spans="1:12" s="31" customFormat="1" ht="15" customHeight="1" x14ac:dyDescent="0.25">
      <c r="A1411" s="87" t="str">
        <f>_xlfn.CONCAT(B1411,C1411)</f>
        <v>84402441</v>
      </c>
      <c r="B1411" s="86">
        <v>8440244</v>
      </c>
      <c r="C1411" s="86">
        <v>1</v>
      </c>
      <c r="D1411" s="86" t="s">
        <v>3943</v>
      </c>
      <c r="E1411" s="86" t="s">
        <v>3944</v>
      </c>
      <c r="F1411" s="86" t="s">
        <v>1428</v>
      </c>
      <c r="G1411" s="89">
        <v>84329</v>
      </c>
      <c r="H1411" s="84" t="s">
        <v>1180</v>
      </c>
      <c r="I1411" s="84">
        <v>21</v>
      </c>
      <c r="J1411" s="83" t="s">
        <v>1180</v>
      </c>
      <c r="K1411" s="86" t="s">
        <v>1416</v>
      </c>
      <c r="L1411" s="86" t="s">
        <v>1419</v>
      </c>
    </row>
    <row r="1412" spans="1:12" s="31" customFormat="1" ht="15" customHeight="1" x14ac:dyDescent="0.25">
      <c r="A1412" s="87" t="str">
        <f>_xlfn.CONCAT(B1412,C1412)</f>
        <v>92476461</v>
      </c>
      <c r="B1412" s="86">
        <v>9247646</v>
      </c>
      <c r="C1412" s="86">
        <v>1</v>
      </c>
      <c r="D1412" s="86" t="s">
        <v>4170</v>
      </c>
      <c r="E1412" s="86" t="s">
        <v>4171</v>
      </c>
      <c r="F1412" s="86" t="s">
        <v>1433</v>
      </c>
      <c r="G1412" s="89">
        <v>84329</v>
      </c>
      <c r="H1412" s="84" t="s">
        <v>1180</v>
      </c>
      <c r="I1412" s="84">
        <v>21</v>
      </c>
      <c r="J1412" s="83" t="s">
        <v>1180</v>
      </c>
      <c r="K1412" s="86" t="s">
        <v>1381</v>
      </c>
      <c r="L1412" s="86" t="s">
        <v>1382</v>
      </c>
    </row>
    <row r="1413" spans="1:12" s="31" customFormat="1" ht="15" customHeight="1" x14ac:dyDescent="0.25">
      <c r="A1413" s="87" t="str">
        <f>_xlfn.CONCAT(B1413,C1413)</f>
        <v>69968991</v>
      </c>
      <c r="B1413" s="86">
        <v>6996899</v>
      </c>
      <c r="C1413" s="86">
        <v>1</v>
      </c>
      <c r="D1413" s="86" t="s">
        <v>4328</v>
      </c>
      <c r="E1413" s="86" t="s">
        <v>4329</v>
      </c>
      <c r="F1413" s="86" t="s">
        <v>1433</v>
      </c>
      <c r="G1413" s="89">
        <v>84329</v>
      </c>
      <c r="H1413" s="84" t="s">
        <v>1180</v>
      </c>
      <c r="I1413" s="84">
        <v>21</v>
      </c>
      <c r="J1413" s="83" t="s">
        <v>1180</v>
      </c>
      <c r="K1413" s="86" t="s">
        <v>1377</v>
      </c>
      <c r="L1413" s="86" t="s">
        <v>1378</v>
      </c>
    </row>
    <row r="1414" spans="1:12" s="31" customFormat="1" ht="15" customHeight="1" x14ac:dyDescent="0.25">
      <c r="A1414" s="87" t="str">
        <f>_xlfn.CONCAT(B1414,C1414)</f>
        <v>84465811</v>
      </c>
      <c r="B1414" s="86">
        <v>8446581</v>
      </c>
      <c r="C1414" s="86">
        <v>1</v>
      </c>
      <c r="D1414" s="86" t="s">
        <v>4427</v>
      </c>
      <c r="E1414" s="86">
        <v>14520270</v>
      </c>
      <c r="F1414" s="86" t="s">
        <v>1433</v>
      </c>
      <c r="G1414" s="89">
        <v>84329</v>
      </c>
      <c r="H1414" s="84" t="s">
        <v>1180</v>
      </c>
      <c r="I1414" s="84">
        <v>21</v>
      </c>
      <c r="J1414" s="83" t="s">
        <v>1180</v>
      </c>
      <c r="K1414" s="86" t="s">
        <v>1378</v>
      </c>
      <c r="L1414" s="86" t="s">
        <v>1381</v>
      </c>
    </row>
    <row r="1415" spans="1:12" s="31" customFormat="1" ht="15" customHeight="1" x14ac:dyDescent="0.25">
      <c r="A1415" s="87" t="str">
        <f>_xlfn.CONCAT(B1415,C1415)</f>
        <v>72623601</v>
      </c>
      <c r="B1415" s="86">
        <v>7262360</v>
      </c>
      <c r="C1415" s="86">
        <v>1</v>
      </c>
      <c r="D1415" s="86" t="s">
        <v>4447</v>
      </c>
      <c r="E1415" s="86">
        <v>16261384</v>
      </c>
      <c r="F1415" s="86" t="s">
        <v>1433</v>
      </c>
      <c r="G1415" s="89">
        <v>84329</v>
      </c>
      <c r="H1415" s="84" t="s">
        <v>1180</v>
      </c>
      <c r="I1415" s="84">
        <v>21</v>
      </c>
      <c r="J1415" s="83" t="s">
        <v>1180</v>
      </c>
      <c r="K1415" s="86" t="s">
        <v>1376</v>
      </c>
      <c r="L1415" s="86" t="s">
        <v>1377</v>
      </c>
    </row>
    <row r="1416" spans="1:12" s="31" customFormat="1" ht="15" customHeight="1" x14ac:dyDescent="0.25">
      <c r="A1416" s="87" t="str">
        <f>_xlfn.CONCAT(B1416,C1416)</f>
        <v>72690181</v>
      </c>
      <c r="B1416" s="86">
        <v>7269018</v>
      </c>
      <c r="C1416" s="86">
        <v>1</v>
      </c>
      <c r="D1416" s="86" t="s">
        <v>4459</v>
      </c>
      <c r="E1416" s="86">
        <v>8842589</v>
      </c>
      <c r="F1416" s="86" t="s">
        <v>1427</v>
      </c>
      <c r="G1416" s="89">
        <v>84329</v>
      </c>
      <c r="H1416" s="84" t="s">
        <v>1180</v>
      </c>
      <c r="I1416" s="84">
        <v>21</v>
      </c>
      <c r="J1416" s="83" t="s">
        <v>1180</v>
      </c>
      <c r="K1416" s="86" t="s">
        <v>1375</v>
      </c>
      <c r="L1416" s="86" t="s">
        <v>1376</v>
      </c>
    </row>
    <row r="1417" spans="1:12" s="31" customFormat="1" ht="15" customHeight="1" x14ac:dyDescent="0.25">
      <c r="A1417" s="87" t="str">
        <f>_xlfn.CONCAT(B1417,C1417)</f>
        <v>85382702</v>
      </c>
      <c r="B1417" s="86">
        <v>8538270</v>
      </c>
      <c r="C1417" s="86">
        <v>2</v>
      </c>
      <c r="D1417" s="86" t="s">
        <v>4479</v>
      </c>
      <c r="E1417" s="86">
        <v>16277354</v>
      </c>
      <c r="F1417" s="86" t="s">
        <v>1433</v>
      </c>
      <c r="G1417" s="89">
        <v>84329</v>
      </c>
      <c r="H1417" s="84" t="s">
        <v>1180</v>
      </c>
      <c r="I1417" s="84">
        <v>21</v>
      </c>
      <c r="J1417" s="83" t="s">
        <v>1180</v>
      </c>
      <c r="K1417" s="86" t="s">
        <v>1378</v>
      </c>
      <c r="L1417" s="86" t="s">
        <v>1381</v>
      </c>
    </row>
    <row r="1418" spans="1:12" s="31" customFormat="1" ht="15" customHeight="1" x14ac:dyDescent="0.25">
      <c r="A1418" s="87" t="str">
        <f>_xlfn.CONCAT(B1418,C1418)</f>
        <v>77941742</v>
      </c>
      <c r="B1418" s="86">
        <v>7794174</v>
      </c>
      <c r="C1418" s="86">
        <v>2</v>
      </c>
      <c r="D1418" s="86" t="s">
        <v>2447</v>
      </c>
      <c r="E1418" s="86" t="s">
        <v>2448</v>
      </c>
      <c r="F1418" s="86" t="s">
        <v>1428</v>
      </c>
      <c r="G1418" s="89">
        <v>6518</v>
      </c>
      <c r="H1418" s="84" t="s">
        <v>543</v>
      </c>
      <c r="I1418" s="84">
        <v>129</v>
      </c>
      <c r="J1418" s="83" t="s">
        <v>544</v>
      </c>
      <c r="K1418" s="86" t="s">
        <v>1375</v>
      </c>
      <c r="L1418" s="86" t="s">
        <v>1376</v>
      </c>
    </row>
    <row r="1419" spans="1:12" s="31" customFormat="1" ht="15" customHeight="1" x14ac:dyDescent="0.25">
      <c r="A1419" s="87" t="str">
        <f>_xlfn.CONCAT(B1419,C1419)</f>
        <v>47133701</v>
      </c>
      <c r="B1419" s="86">
        <v>4713370</v>
      </c>
      <c r="C1419" s="86">
        <v>1</v>
      </c>
      <c r="D1419" s="86" t="s">
        <v>2792</v>
      </c>
      <c r="E1419" s="86" t="s">
        <v>2793</v>
      </c>
      <c r="F1419" s="86" t="s">
        <v>1433</v>
      </c>
      <c r="G1419" s="89">
        <v>6518</v>
      </c>
      <c r="H1419" s="84" t="s">
        <v>543</v>
      </c>
      <c r="I1419" s="84">
        <v>129</v>
      </c>
      <c r="J1419" s="83" t="s">
        <v>544</v>
      </c>
      <c r="K1419" s="86" t="s">
        <v>1378</v>
      </c>
      <c r="L1419" s="86" t="s">
        <v>1381</v>
      </c>
    </row>
    <row r="1420" spans="1:12" s="31" customFormat="1" ht="15" customHeight="1" x14ac:dyDescent="0.25">
      <c r="A1420" s="87" t="str">
        <f>_xlfn.CONCAT(B1420,C1420)</f>
        <v>94203931</v>
      </c>
      <c r="B1420" s="86">
        <v>9420393</v>
      </c>
      <c r="C1420" s="86">
        <v>1</v>
      </c>
      <c r="D1420" s="86" t="s">
        <v>3811</v>
      </c>
      <c r="E1420" s="86" t="s">
        <v>3812</v>
      </c>
      <c r="F1420" s="86" t="s">
        <v>1433</v>
      </c>
      <c r="G1420" s="89">
        <v>6518</v>
      </c>
      <c r="H1420" s="84" t="s">
        <v>543</v>
      </c>
      <c r="I1420" s="84">
        <v>129</v>
      </c>
      <c r="J1420" s="83" t="s">
        <v>544</v>
      </c>
      <c r="K1420" s="86" t="s">
        <v>1377</v>
      </c>
      <c r="L1420" s="86" t="s">
        <v>1378</v>
      </c>
    </row>
    <row r="1421" spans="1:12" s="31" customFormat="1" ht="15" customHeight="1" x14ac:dyDescent="0.25">
      <c r="A1421" s="87" t="str">
        <f>_xlfn.CONCAT(B1421,C1421)</f>
        <v>121202733</v>
      </c>
      <c r="B1421" s="86">
        <v>12120273</v>
      </c>
      <c r="C1421" s="86">
        <v>3</v>
      </c>
      <c r="D1421" s="86" t="s">
        <v>4368</v>
      </c>
      <c r="E1421" s="86" t="s">
        <v>4369</v>
      </c>
      <c r="F1421" s="86" t="s">
        <v>1433</v>
      </c>
      <c r="G1421" s="89">
        <v>6518</v>
      </c>
      <c r="H1421" s="84" t="s">
        <v>543</v>
      </c>
      <c r="I1421" s="84">
        <v>129</v>
      </c>
      <c r="J1421" s="83" t="s">
        <v>544</v>
      </c>
      <c r="K1421" s="86" t="s">
        <v>1375</v>
      </c>
      <c r="L1421" s="86" t="s">
        <v>1376</v>
      </c>
    </row>
    <row r="1422" spans="1:12" s="31" customFormat="1" ht="15" customHeight="1" x14ac:dyDescent="0.25">
      <c r="A1422" s="87" t="str">
        <f>_xlfn.CONCAT(B1422,C1422)</f>
        <v>84899561</v>
      </c>
      <c r="B1422" s="86">
        <v>8489956</v>
      </c>
      <c r="C1422" s="86">
        <v>1</v>
      </c>
      <c r="D1422" s="86" t="s">
        <v>1462</v>
      </c>
      <c r="E1422" s="86" t="s">
        <v>1463</v>
      </c>
      <c r="F1422" s="86" t="s">
        <v>1428</v>
      </c>
      <c r="G1422" s="89">
        <v>26748</v>
      </c>
      <c r="H1422" s="84" t="s">
        <v>1354</v>
      </c>
      <c r="I1422" s="84">
        <v>187</v>
      </c>
      <c r="J1422" s="83" t="s">
        <v>1355</v>
      </c>
      <c r="K1422" s="86" t="s">
        <v>1376</v>
      </c>
      <c r="L1422" s="86" t="s">
        <v>1377</v>
      </c>
    </row>
    <row r="1423" spans="1:12" s="31" customFormat="1" ht="15" customHeight="1" x14ac:dyDescent="0.25">
      <c r="A1423" s="87" t="str">
        <f>_xlfn.CONCAT(B1423,C1423)</f>
        <v>129392492</v>
      </c>
      <c r="B1423" s="86">
        <v>12939249</v>
      </c>
      <c r="C1423" s="86">
        <v>2</v>
      </c>
      <c r="D1423" s="86" t="s">
        <v>1743</v>
      </c>
      <c r="E1423" s="86" t="s">
        <v>1744</v>
      </c>
      <c r="F1423" s="86" t="s">
        <v>1433</v>
      </c>
      <c r="G1423" s="89">
        <v>26748</v>
      </c>
      <c r="H1423" s="84" t="s">
        <v>1354</v>
      </c>
      <c r="I1423" s="84">
        <v>187</v>
      </c>
      <c r="J1423" s="83" t="s">
        <v>1355</v>
      </c>
      <c r="K1423" s="86" t="s">
        <v>1377</v>
      </c>
      <c r="L1423" s="86" t="s">
        <v>1378</v>
      </c>
    </row>
    <row r="1424" spans="1:12" s="31" customFormat="1" ht="15" customHeight="1" x14ac:dyDescent="0.25">
      <c r="A1424" s="87" t="str">
        <f>_xlfn.CONCAT(B1424,C1424)</f>
        <v>78702431</v>
      </c>
      <c r="B1424" s="86">
        <v>7870243</v>
      </c>
      <c r="C1424" s="86">
        <v>1</v>
      </c>
      <c r="D1424" s="86" t="s">
        <v>1839</v>
      </c>
      <c r="E1424" s="86" t="s">
        <v>1840</v>
      </c>
      <c r="F1424" s="86" t="s">
        <v>1428</v>
      </c>
      <c r="G1424" s="89">
        <v>26748</v>
      </c>
      <c r="H1424" s="84" t="s">
        <v>1354</v>
      </c>
      <c r="I1424" s="84">
        <v>187</v>
      </c>
      <c r="J1424" s="83" t="s">
        <v>1355</v>
      </c>
      <c r="K1424" s="86" t="s">
        <v>1419</v>
      </c>
      <c r="L1424" s="86" t="s">
        <v>1420</v>
      </c>
    </row>
    <row r="1425" spans="1:12" s="31" customFormat="1" ht="15" customHeight="1" x14ac:dyDescent="0.25">
      <c r="A1425" s="87" t="str">
        <f>_xlfn.CONCAT(B1425,C1425)</f>
        <v>70121351</v>
      </c>
      <c r="B1425" s="86">
        <v>7012135</v>
      </c>
      <c r="C1425" s="86">
        <v>1</v>
      </c>
      <c r="D1425" s="86" t="s">
        <v>1841</v>
      </c>
      <c r="E1425" s="86" t="s">
        <v>1842</v>
      </c>
      <c r="F1425" s="86" t="s">
        <v>1428</v>
      </c>
      <c r="G1425" s="89">
        <v>26748</v>
      </c>
      <c r="H1425" s="84" t="s">
        <v>1354</v>
      </c>
      <c r="I1425" s="84">
        <v>187</v>
      </c>
      <c r="J1425" s="83" t="s">
        <v>1355</v>
      </c>
      <c r="K1425" s="86" t="s">
        <v>1378</v>
      </c>
      <c r="L1425" s="86" t="s">
        <v>1381</v>
      </c>
    </row>
    <row r="1426" spans="1:12" s="31" customFormat="1" ht="15" customHeight="1" x14ac:dyDescent="0.25">
      <c r="A1426" s="87" t="str">
        <f>_xlfn.CONCAT(B1426,C1426)</f>
        <v>93439101</v>
      </c>
      <c r="B1426" s="86">
        <v>9343910</v>
      </c>
      <c r="C1426" s="86">
        <v>1</v>
      </c>
      <c r="D1426" s="86" t="s">
        <v>2044</v>
      </c>
      <c r="E1426" s="86" t="s">
        <v>2045</v>
      </c>
      <c r="F1426" s="86" t="s">
        <v>1433</v>
      </c>
      <c r="G1426" s="89">
        <v>26748</v>
      </c>
      <c r="H1426" s="84" t="s">
        <v>1354</v>
      </c>
      <c r="I1426" s="84">
        <v>187</v>
      </c>
      <c r="J1426" s="83" t="s">
        <v>1355</v>
      </c>
      <c r="K1426" s="86" t="s">
        <v>1377</v>
      </c>
      <c r="L1426" s="86" t="s">
        <v>1378</v>
      </c>
    </row>
    <row r="1427" spans="1:12" s="31" customFormat="1" ht="15" customHeight="1" x14ac:dyDescent="0.25">
      <c r="A1427" s="87" t="str">
        <f>_xlfn.CONCAT(B1427,C1427)</f>
        <v>78088231</v>
      </c>
      <c r="B1427" s="86">
        <v>7808823</v>
      </c>
      <c r="C1427" s="86">
        <v>1</v>
      </c>
      <c r="D1427" s="86" t="s">
        <v>2242</v>
      </c>
      <c r="E1427" s="86" t="s">
        <v>2243</v>
      </c>
      <c r="F1427" s="86" t="s">
        <v>1428</v>
      </c>
      <c r="G1427" s="89">
        <v>26748</v>
      </c>
      <c r="H1427" s="84" t="s">
        <v>1354</v>
      </c>
      <c r="I1427" s="84">
        <v>187</v>
      </c>
      <c r="J1427" s="83" t="s">
        <v>1355</v>
      </c>
      <c r="K1427" s="86" t="s">
        <v>1378</v>
      </c>
      <c r="L1427" s="86" t="s">
        <v>1381</v>
      </c>
    </row>
    <row r="1428" spans="1:12" s="31" customFormat="1" ht="15" customHeight="1" x14ac:dyDescent="0.25">
      <c r="A1428" s="87" t="str">
        <f>_xlfn.CONCAT(B1428,C1428)</f>
        <v>94362971</v>
      </c>
      <c r="B1428" s="86">
        <v>9436297</v>
      </c>
      <c r="C1428" s="86">
        <v>1</v>
      </c>
      <c r="D1428" s="86" t="s">
        <v>2270</v>
      </c>
      <c r="E1428" s="86" t="s">
        <v>2271</v>
      </c>
      <c r="F1428" s="86" t="s">
        <v>1428</v>
      </c>
      <c r="G1428" s="89">
        <v>26748</v>
      </c>
      <c r="H1428" s="84" t="s">
        <v>1354</v>
      </c>
      <c r="I1428" s="84">
        <v>187</v>
      </c>
      <c r="J1428" s="83" t="s">
        <v>1355</v>
      </c>
      <c r="K1428" s="86" t="s">
        <v>1416</v>
      </c>
      <c r="L1428" s="86" t="s">
        <v>1419</v>
      </c>
    </row>
    <row r="1429" spans="1:12" s="31" customFormat="1" ht="15" customHeight="1" x14ac:dyDescent="0.25">
      <c r="A1429" s="87" t="str">
        <f>_xlfn.CONCAT(B1429,C1429)</f>
        <v>94136131</v>
      </c>
      <c r="B1429" s="86">
        <v>9413613</v>
      </c>
      <c r="C1429" s="86">
        <v>1</v>
      </c>
      <c r="D1429" s="86" t="s">
        <v>2607</v>
      </c>
      <c r="E1429" s="86" t="s">
        <v>2608</v>
      </c>
      <c r="F1429" s="86" t="s">
        <v>1433</v>
      </c>
      <c r="G1429" s="89">
        <v>26748</v>
      </c>
      <c r="H1429" s="84" t="s">
        <v>1354</v>
      </c>
      <c r="I1429" s="84">
        <v>187</v>
      </c>
      <c r="J1429" s="83" t="s">
        <v>1355</v>
      </c>
      <c r="K1429" s="86" t="s">
        <v>1377</v>
      </c>
      <c r="L1429" s="86" t="s">
        <v>1378</v>
      </c>
    </row>
    <row r="1430" spans="1:12" s="31" customFormat="1" ht="15" customHeight="1" x14ac:dyDescent="0.25">
      <c r="A1430" s="87" t="str">
        <f>_xlfn.CONCAT(B1430,C1430)</f>
        <v>119420101</v>
      </c>
      <c r="B1430" s="86">
        <v>11942010</v>
      </c>
      <c r="C1430" s="86">
        <v>1</v>
      </c>
      <c r="D1430" s="86" t="s">
        <v>2807</v>
      </c>
      <c r="E1430" s="86" t="s">
        <v>2808</v>
      </c>
      <c r="F1430" s="86" t="s">
        <v>1428</v>
      </c>
      <c r="G1430" s="89">
        <v>26748</v>
      </c>
      <c r="H1430" s="84" t="s">
        <v>1354</v>
      </c>
      <c r="I1430" s="84">
        <v>187</v>
      </c>
      <c r="J1430" s="83" t="s">
        <v>1355</v>
      </c>
      <c r="K1430" s="86" t="s">
        <v>1380</v>
      </c>
      <c r="L1430" s="86" t="s">
        <v>1391</v>
      </c>
    </row>
    <row r="1431" spans="1:12" s="31" customFormat="1" ht="15" customHeight="1" x14ac:dyDescent="0.25">
      <c r="A1431" s="87" t="str">
        <f>_xlfn.CONCAT(B1431,C1431)</f>
        <v>83877951</v>
      </c>
      <c r="B1431" s="86">
        <v>8387795</v>
      </c>
      <c r="C1431" s="86">
        <v>1</v>
      </c>
      <c r="D1431" s="86" t="s">
        <v>3053</v>
      </c>
      <c r="E1431" s="86" t="s">
        <v>3054</v>
      </c>
      <c r="F1431" s="86" t="s">
        <v>1428</v>
      </c>
      <c r="G1431" s="89">
        <v>26748</v>
      </c>
      <c r="H1431" s="84" t="s">
        <v>1354</v>
      </c>
      <c r="I1431" s="84">
        <v>187</v>
      </c>
      <c r="J1431" s="83" t="s">
        <v>1355</v>
      </c>
      <c r="K1431" s="86" t="s">
        <v>1390</v>
      </c>
      <c r="L1431" s="86" t="s">
        <v>1389</v>
      </c>
    </row>
    <row r="1432" spans="1:12" s="31" customFormat="1" ht="15" customHeight="1" x14ac:dyDescent="0.25">
      <c r="A1432" s="87" t="str">
        <f>_xlfn.CONCAT(B1432,C1432)</f>
        <v>86647173</v>
      </c>
      <c r="B1432" s="86">
        <v>8664717</v>
      </c>
      <c r="C1432" s="86">
        <v>3</v>
      </c>
      <c r="D1432" s="86" t="s">
        <v>3257</v>
      </c>
      <c r="E1432" s="86" t="s">
        <v>3258</v>
      </c>
      <c r="F1432" s="86" t="s">
        <v>1433</v>
      </c>
      <c r="G1432" s="89">
        <v>26748</v>
      </c>
      <c r="H1432" s="84" t="s">
        <v>1354</v>
      </c>
      <c r="I1432" s="84">
        <v>187</v>
      </c>
      <c r="J1432" s="83" t="s">
        <v>1355</v>
      </c>
      <c r="K1432" s="86" t="s">
        <v>1376</v>
      </c>
      <c r="L1432" s="86" t="s">
        <v>1377</v>
      </c>
    </row>
    <row r="1433" spans="1:12" s="31" customFormat="1" ht="15" customHeight="1" x14ac:dyDescent="0.25">
      <c r="A1433" s="87" t="str">
        <f>_xlfn.CONCAT(B1433,C1433)</f>
        <v>85464601</v>
      </c>
      <c r="B1433" s="86">
        <v>8546460</v>
      </c>
      <c r="C1433" s="86">
        <v>1</v>
      </c>
      <c r="D1433" s="86" t="s">
        <v>3337</v>
      </c>
      <c r="E1433" s="86" t="s">
        <v>3338</v>
      </c>
      <c r="F1433" s="86" t="s">
        <v>1433</v>
      </c>
      <c r="G1433" s="89">
        <v>26748</v>
      </c>
      <c r="H1433" s="84" t="s">
        <v>1354</v>
      </c>
      <c r="I1433" s="84">
        <v>187</v>
      </c>
      <c r="J1433" s="83" t="s">
        <v>1355</v>
      </c>
      <c r="K1433" s="86" t="s">
        <v>1375</v>
      </c>
      <c r="L1433" s="86" t="s">
        <v>1376</v>
      </c>
    </row>
    <row r="1434" spans="1:12" s="31" customFormat="1" ht="15" customHeight="1" x14ac:dyDescent="0.25">
      <c r="A1434" s="87" t="str">
        <f>_xlfn.CONCAT(B1434,C1434)</f>
        <v>91521311</v>
      </c>
      <c r="B1434" s="86">
        <v>9152131</v>
      </c>
      <c r="C1434" s="86">
        <v>1</v>
      </c>
      <c r="D1434" s="86" t="s">
        <v>3427</v>
      </c>
      <c r="E1434" s="86" t="s">
        <v>3428</v>
      </c>
      <c r="F1434" s="86" t="s">
        <v>1428</v>
      </c>
      <c r="G1434" s="89">
        <v>26748</v>
      </c>
      <c r="H1434" s="84" t="s">
        <v>1354</v>
      </c>
      <c r="I1434" s="84">
        <v>187</v>
      </c>
      <c r="J1434" s="83" t="s">
        <v>1355</v>
      </c>
      <c r="K1434" s="86" t="s">
        <v>1377</v>
      </c>
      <c r="L1434" s="86" t="s">
        <v>1378</v>
      </c>
    </row>
    <row r="1435" spans="1:12" s="31" customFormat="1" ht="15" customHeight="1" x14ac:dyDescent="0.25">
      <c r="A1435" s="87" t="str">
        <f>_xlfn.CONCAT(B1435,C1435)</f>
        <v>93701221</v>
      </c>
      <c r="B1435" s="86">
        <v>9370122</v>
      </c>
      <c r="C1435" s="86">
        <v>1</v>
      </c>
      <c r="D1435" s="86" t="s">
        <v>3689</v>
      </c>
      <c r="E1435" s="86" t="s">
        <v>3690</v>
      </c>
      <c r="F1435" s="86" t="s">
        <v>1433</v>
      </c>
      <c r="G1435" s="89">
        <v>26748</v>
      </c>
      <c r="H1435" s="84" t="s">
        <v>1354</v>
      </c>
      <c r="I1435" s="84">
        <v>187</v>
      </c>
      <c r="J1435" s="83" t="s">
        <v>1355</v>
      </c>
      <c r="K1435" s="86" t="s">
        <v>1424</v>
      </c>
      <c r="L1435" s="86" t="s">
        <v>1375</v>
      </c>
    </row>
    <row r="1436" spans="1:12" s="31" customFormat="1" ht="15" customHeight="1" x14ac:dyDescent="0.25">
      <c r="A1436" s="87" t="str">
        <f>_xlfn.CONCAT(B1436,C1436)</f>
        <v>119016402</v>
      </c>
      <c r="B1436" s="86">
        <v>11901640</v>
      </c>
      <c r="C1436" s="86">
        <v>2</v>
      </c>
      <c r="D1436" s="86" t="s">
        <v>3746</v>
      </c>
      <c r="E1436" s="86" t="s">
        <v>3747</v>
      </c>
      <c r="F1436" s="86" t="s">
        <v>1428</v>
      </c>
      <c r="G1436" s="89">
        <v>26748</v>
      </c>
      <c r="H1436" s="84" t="s">
        <v>1354</v>
      </c>
      <c r="I1436" s="84">
        <v>187</v>
      </c>
      <c r="J1436" s="83" t="s">
        <v>1355</v>
      </c>
      <c r="K1436" s="86" t="s">
        <v>1419</v>
      </c>
      <c r="L1436" s="86" t="s">
        <v>1420</v>
      </c>
    </row>
    <row r="1437" spans="1:12" s="31" customFormat="1" ht="15" customHeight="1" x14ac:dyDescent="0.25">
      <c r="A1437" s="87" t="str">
        <f>_xlfn.CONCAT(B1437,C1437)</f>
        <v>94241801</v>
      </c>
      <c r="B1437" s="86">
        <v>9424180</v>
      </c>
      <c r="C1437" s="86">
        <v>1</v>
      </c>
      <c r="D1437" s="86" t="s">
        <v>4001</v>
      </c>
      <c r="E1437" s="86" t="s">
        <v>4002</v>
      </c>
      <c r="F1437" s="86" t="s">
        <v>1428</v>
      </c>
      <c r="G1437" s="89">
        <v>26748</v>
      </c>
      <c r="H1437" s="84" t="s">
        <v>1354</v>
      </c>
      <c r="I1437" s="84">
        <v>187</v>
      </c>
      <c r="J1437" s="83" t="s">
        <v>1355</v>
      </c>
      <c r="K1437" s="86" t="s">
        <v>1378</v>
      </c>
      <c r="L1437" s="86" t="s">
        <v>1381</v>
      </c>
    </row>
    <row r="1438" spans="1:12" s="31" customFormat="1" ht="15" customHeight="1" x14ac:dyDescent="0.25">
      <c r="A1438" s="87" t="str">
        <f>_xlfn.CONCAT(B1438,C1438)</f>
        <v>91388102</v>
      </c>
      <c r="B1438" s="86">
        <v>9138810</v>
      </c>
      <c r="C1438" s="86">
        <v>2</v>
      </c>
      <c r="D1438" s="86" t="s">
        <v>4302</v>
      </c>
      <c r="E1438" s="86" t="s">
        <v>4303</v>
      </c>
      <c r="F1438" s="86" t="s">
        <v>1433</v>
      </c>
      <c r="G1438" s="89">
        <v>26748</v>
      </c>
      <c r="H1438" s="84" t="s">
        <v>1354</v>
      </c>
      <c r="I1438" s="84">
        <v>187</v>
      </c>
      <c r="J1438" s="83" t="s">
        <v>1355</v>
      </c>
      <c r="K1438" s="86" t="s">
        <v>1378</v>
      </c>
      <c r="L1438" s="86" t="s">
        <v>1381</v>
      </c>
    </row>
    <row r="1439" spans="1:12" s="31" customFormat="1" ht="15" customHeight="1" x14ac:dyDescent="0.25">
      <c r="A1439" s="87" t="str">
        <f>_xlfn.CONCAT(B1439,C1439)</f>
        <v>91351331</v>
      </c>
      <c r="B1439" s="86">
        <v>9135133</v>
      </c>
      <c r="C1439" s="86">
        <v>1</v>
      </c>
      <c r="D1439" s="86" t="s">
        <v>4311</v>
      </c>
      <c r="E1439" s="86" t="s">
        <v>4312</v>
      </c>
      <c r="F1439" s="86" t="s">
        <v>1428</v>
      </c>
      <c r="G1439" s="89">
        <v>26748</v>
      </c>
      <c r="H1439" s="84" t="s">
        <v>1354</v>
      </c>
      <c r="I1439" s="84">
        <v>187</v>
      </c>
      <c r="J1439" s="83" t="s">
        <v>1355</v>
      </c>
      <c r="K1439" s="86" t="s">
        <v>1376</v>
      </c>
      <c r="L1439" s="86" t="s">
        <v>1377</v>
      </c>
    </row>
    <row r="1440" spans="1:12" s="31" customFormat="1" ht="15" customHeight="1" x14ac:dyDescent="0.25">
      <c r="A1440" s="87" t="str">
        <f>_xlfn.CONCAT(B1440,C1440)</f>
        <v>90432021</v>
      </c>
      <c r="B1440" s="86">
        <v>9043202</v>
      </c>
      <c r="C1440" s="86">
        <v>1</v>
      </c>
      <c r="D1440" s="86" t="s">
        <v>4370</v>
      </c>
      <c r="E1440" s="86">
        <v>19692347</v>
      </c>
      <c r="F1440" s="86" t="s">
        <v>1428</v>
      </c>
      <c r="G1440" s="89">
        <v>26748</v>
      </c>
      <c r="H1440" s="84" t="s">
        <v>1354</v>
      </c>
      <c r="I1440" s="84">
        <v>187</v>
      </c>
      <c r="J1440" s="83" t="s">
        <v>1355</v>
      </c>
      <c r="K1440" s="86" t="s">
        <v>1381</v>
      </c>
      <c r="L1440" s="86" t="s">
        <v>1382</v>
      </c>
    </row>
    <row r="1441" spans="1:12" s="31" customFormat="1" ht="15" customHeight="1" x14ac:dyDescent="0.25">
      <c r="A1441" s="87" t="str">
        <f>_xlfn.CONCAT(B1441,C1441)</f>
        <v>113888331</v>
      </c>
      <c r="B1441" s="86">
        <v>11388833</v>
      </c>
      <c r="C1441" s="86">
        <v>1</v>
      </c>
      <c r="D1441" s="86" t="s">
        <v>4373</v>
      </c>
      <c r="E1441" s="86" t="s">
        <v>4374</v>
      </c>
      <c r="F1441" s="86" t="s">
        <v>1428</v>
      </c>
      <c r="G1441" s="89">
        <v>26748</v>
      </c>
      <c r="H1441" s="84" t="s">
        <v>1354</v>
      </c>
      <c r="I1441" s="84">
        <v>187</v>
      </c>
      <c r="J1441" s="83" t="s">
        <v>1355</v>
      </c>
      <c r="K1441" s="86" t="s">
        <v>1424</v>
      </c>
      <c r="L1441" s="86" t="s">
        <v>1375</v>
      </c>
    </row>
    <row r="1442" spans="1:12" s="31" customFormat="1" ht="15" customHeight="1" x14ac:dyDescent="0.25">
      <c r="A1442" s="87" t="str">
        <f>_xlfn.CONCAT(B1442,C1442)</f>
        <v>121493782</v>
      </c>
      <c r="B1442" s="86">
        <v>12149378</v>
      </c>
      <c r="C1442" s="86">
        <v>2</v>
      </c>
      <c r="D1442" s="86" t="s">
        <v>1678</v>
      </c>
      <c r="E1442" s="86" t="s">
        <v>1679</v>
      </c>
      <c r="F1442" s="86" t="s">
        <v>1428</v>
      </c>
      <c r="G1442" s="89">
        <v>81706</v>
      </c>
      <c r="H1442" s="84" t="s">
        <v>1170</v>
      </c>
      <c r="I1442" s="84">
        <v>7</v>
      </c>
      <c r="J1442" s="83" t="s">
        <v>1171</v>
      </c>
      <c r="K1442" s="86" t="s">
        <v>1391</v>
      </c>
      <c r="L1442" s="86" t="s">
        <v>1416</v>
      </c>
    </row>
    <row r="1443" spans="1:12" s="31" customFormat="1" ht="15" customHeight="1" x14ac:dyDescent="0.25">
      <c r="A1443" s="87" t="str">
        <f>_xlfn.CONCAT(B1443,C1443)</f>
        <v>53020791</v>
      </c>
      <c r="B1443" s="86">
        <v>5302079</v>
      </c>
      <c r="C1443" s="86">
        <v>1</v>
      </c>
      <c r="D1443" s="86" t="s">
        <v>1826</v>
      </c>
      <c r="E1443" s="86" t="s">
        <v>1827</v>
      </c>
      <c r="F1443" s="86" t="s">
        <v>1433</v>
      </c>
      <c r="G1443" s="89">
        <v>81706</v>
      </c>
      <c r="H1443" s="84" t="s">
        <v>1170</v>
      </c>
      <c r="I1443" s="84">
        <v>7</v>
      </c>
      <c r="J1443" s="83" t="s">
        <v>1171</v>
      </c>
      <c r="K1443" s="86" t="s">
        <v>1378</v>
      </c>
      <c r="L1443" s="86" t="s">
        <v>1381</v>
      </c>
    </row>
    <row r="1444" spans="1:12" s="31" customFormat="1" ht="15" customHeight="1" x14ac:dyDescent="0.25">
      <c r="A1444" s="87" t="str">
        <f>_xlfn.CONCAT(B1444,C1444)</f>
        <v>118490463</v>
      </c>
      <c r="B1444" s="86">
        <v>11849046</v>
      </c>
      <c r="C1444" s="86">
        <v>3</v>
      </c>
      <c r="D1444" s="86" t="s">
        <v>2013</v>
      </c>
      <c r="E1444" s="86" t="s">
        <v>2014</v>
      </c>
      <c r="F1444" s="86" t="s">
        <v>1428</v>
      </c>
      <c r="G1444" s="89">
        <v>81706</v>
      </c>
      <c r="H1444" s="84" t="s">
        <v>1170</v>
      </c>
      <c r="I1444" s="84">
        <v>7</v>
      </c>
      <c r="J1444" s="83" t="s">
        <v>1171</v>
      </c>
      <c r="K1444" s="86" t="s">
        <v>1391</v>
      </c>
      <c r="L1444" s="86" t="s">
        <v>1416</v>
      </c>
    </row>
    <row r="1445" spans="1:12" s="31" customFormat="1" ht="15" customHeight="1" x14ac:dyDescent="0.25">
      <c r="A1445" s="87" t="str">
        <f>_xlfn.CONCAT(B1445,C1445)</f>
        <v>58520921</v>
      </c>
      <c r="B1445" s="86">
        <v>5852092</v>
      </c>
      <c r="C1445" s="86">
        <v>1</v>
      </c>
      <c r="D1445" s="86" t="s">
        <v>2109</v>
      </c>
      <c r="E1445" s="86" t="s">
        <v>2110</v>
      </c>
      <c r="F1445" s="86" t="s">
        <v>1427</v>
      </c>
      <c r="G1445" s="89">
        <v>81706</v>
      </c>
      <c r="H1445" s="84" t="s">
        <v>1170</v>
      </c>
      <c r="I1445" s="84">
        <v>7</v>
      </c>
      <c r="J1445" s="83" t="s">
        <v>1171</v>
      </c>
      <c r="K1445" s="86" t="s">
        <v>1377</v>
      </c>
      <c r="L1445" s="86" t="s">
        <v>1378</v>
      </c>
    </row>
    <row r="1446" spans="1:12" s="31" customFormat="1" ht="15" customHeight="1" x14ac:dyDescent="0.25">
      <c r="A1446" s="87" t="str">
        <f>_xlfn.CONCAT(B1446,C1446)</f>
        <v>129995192</v>
      </c>
      <c r="B1446" s="86">
        <v>12999519</v>
      </c>
      <c r="C1446" s="86">
        <v>2</v>
      </c>
      <c r="D1446" s="86" t="s">
        <v>2160</v>
      </c>
      <c r="E1446" s="86" t="s">
        <v>2161</v>
      </c>
      <c r="F1446" s="86" t="s">
        <v>1427</v>
      </c>
      <c r="G1446" s="89">
        <v>81706</v>
      </c>
      <c r="H1446" s="84" t="s">
        <v>1170</v>
      </c>
      <c r="I1446" s="84">
        <v>7</v>
      </c>
      <c r="J1446" s="83" t="s">
        <v>1171</v>
      </c>
      <c r="K1446" s="86" t="s">
        <v>1377</v>
      </c>
      <c r="L1446" s="86" t="s">
        <v>1378</v>
      </c>
    </row>
    <row r="1447" spans="1:12" s="31" customFormat="1" ht="15" customHeight="1" x14ac:dyDescent="0.25">
      <c r="A1447" s="87" t="str">
        <f>_xlfn.CONCAT(B1447,C1447)</f>
        <v>93784061</v>
      </c>
      <c r="B1447" s="86">
        <v>9378406</v>
      </c>
      <c r="C1447" s="86">
        <v>1</v>
      </c>
      <c r="D1447" s="86" t="s">
        <v>2949</v>
      </c>
      <c r="E1447" s="86" t="s">
        <v>2950</v>
      </c>
      <c r="F1447" s="86" t="s">
        <v>1428</v>
      </c>
      <c r="G1447" s="89">
        <v>81706</v>
      </c>
      <c r="H1447" s="84" t="s">
        <v>1170</v>
      </c>
      <c r="I1447" s="84">
        <v>7</v>
      </c>
      <c r="J1447" s="83" t="s">
        <v>1171</v>
      </c>
      <c r="K1447" s="86" t="s">
        <v>1378</v>
      </c>
      <c r="L1447" s="86" t="s">
        <v>1381</v>
      </c>
    </row>
    <row r="1448" spans="1:12" s="31" customFormat="1" ht="15" customHeight="1" x14ac:dyDescent="0.25">
      <c r="A1448" s="87" t="str">
        <f>_xlfn.CONCAT(B1448,C1448)</f>
        <v>25719613</v>
      </c>
      <c r="B1448" s="86">
        <v>2571961</v>
      </c>
      <c r="C1448" s="86">
        <v>3</v>
      </c>
      <c r="D1448" s="86" t="s">
        <v>2983</v>
      </c>
      <c r="E1448" s="86" t="s">
        <v>2984</v>
      </c>
      <c r="F1448" s="86" t="s">
        <v>1434</v>
      </c>
      <c r="G1448" s="89">
        <v>81706</v>
      </c>
      <c r="H1448" s="84" t="s">
        <v>1170</v>
      </c>
      <c r="I1448" s="84">
        <v>7</v>
      </c>
      <c r="J1448" s="83" t="s">
        <v>1171</v>
      </c>
      <c r="K1448" s="86" t="s">
        <v>1378</v>
      </c>
      <c r="L1448" s="86" t="s">
        <v>1381</v>
      </c>
    </row>
    <row r="1449" spans="1:12" s="31" customFormat="1" ht="15" customHeight="1" x14ac:dyDescent="0.25">
      <c r="A1449" s="87" t="str">
        <f>_xlfn.CONCAT(B1449,C1449)</f>
        <v>93751321</v>
      </c>
      <c r="B1449" s="86">
        <v>9375132</v>
      </c>
      <c r="C1449" s="86">
        <v>1</v>
      </c>
      <c r="D1449" s="86" t="s">
        <v>3014</v>
      </c>
      <c r="E1449" s="86" t="s">
        <v>3015</v>
      </c>
      <c r="F1449" s="86" t="s">
        <v>1433</v>
      </c>
      <c r="G1449" s="89">
        <v>81706</v>
      </c>
      <c r="H1449" s="84" t="s">
        <v>1170</v>
      </c>
      <c r="I1449" s="84">
        <v>7</v>
      </c>
      <c r="J1449" s="83" t="s">
        <v>1171</v>
      </c>
      <c r="K1449" s="86" t="s">
        <v>1376</v>
      </c>
      <c r="L1449" s="86" t="s">
        <v>1377</v>
      </c>
    </row>
    <row r="1450" spans="1:12" s="31" customFormat="1" ht="15" customHeight="1" x14ac:dyDescent="0.25">
      <c r="A1450" s="87" t="str">
        <f>_xlfn.CONCAT(B1450,C1450)</f>
        <v>93751191</v>
      </c>
      <c r="B1450" s="86">
        <v>9375119</v>
      </c>
      <c r="C1450" s="86">
        <v>1</v>
      </c>
      <c r="D1450" s="86" t="s">
        <v>3354</v>
      </c>
      <c r="E1450" s="86" t="s">
        <v>3355</v>
      </c>
      <c r="F1450" s="86" t="s">
        <v>1433</v>
      </c>
      <c r="G1450" s="89">
        <v>81706</v>
      </c>
      <c r="H1450" s="84" t="s">
        <v>1170</v>
      </c>
      <c r="I1450" s="84">
        <v>7</v>
      </c>
      <c r="J1450" s="83" t="s">
        <v>1171</v>
      </c>
      <c r="K1450" s="86" t="s">
        <v>1377</v>
      </c>
      <c r="L1450" s="86" t="s">
        <v>1378</v>
      </c>
    </row>
    <row r="1451" spans="1:12" s="31" customFormat="1" ht="15" customHeight="1" x14ac:dyDescent="0.25">
      <c r="A1451" s="87" t="str">
        <f>_xlfn.CONCAT(B1451,C1451)</f>
        <v>84911971</v>
      </c>
      <c r="B1451" s="86">
        <v>8491197</v>
      </c>
      <c r="C1451" s="86">
        <v>1</v>
      </c>
      <c r="D1451" s="86" t="s">
        <v>3614</v>
      </c>
      <c r="E1451" s="86" t="s">
        <v>3615</v>
      </c>
      <c r="F1451" s="86" t="s">
        <v>1433</v>
      </c>
      <c r="G1451" s="89">
        <v>81706</v>
      </c>
      <c r="H1451" s="84" t="s">
        <v>1170</v>
      </c>
      <c r="I1451" s="84">
        <v>7</v>
      </c>
      <c r="J1451" s="83" t="s">
        <v>1171</v>
      </c>
      <c r="K1451" s="86" t="s">
        <v>1378</v>
      </c>
      <c r="L1451" s="86" t="s">
        <v>1381</v>
      </c>
    </row>
    <row r="1452" spans="1:12" s="31" customFormat="1" ht="15" customHeight="1" x14ac:dyDescent="0.25">
      <c r="A1452" s="87" t="str">
        <f>_xlfn.CONCAT(B1452,C1452)</f>
        <v>81798761</v>
      </c>
      <c r="B1452" s="86">
        <v>8179876</v>
      </c>
      <c r="C1452" s="86">
        <v>1</v>
      </c>
      <c r="D1452" s="86" t="s">
        <v>3882</v>
      </c>
      <c r="E1452" s="86" t="s">
        <v>3883</v>
      </c>
      <c r="F1452" s="86" t="s">
        <v>1428</v>
      </c>
      <c r="G1452" s="89">
        <v>81706</v>
      </c>
      <c r="H1452" s="84" t="s">
        <v>1170</v>
      </c>
      <c r="I1452" s="84">
        <v>7</v>
      </c>
      <c r="J1452" s="83" t="s">
        <v>1171</v>
      </c>
      <c r="K1452" s="86" t="s">
        <v>1419</v>
      </c>
      <c r="L1452" s="86" t="s">
        <v>1420</v>
      </c>
    </row>
    <row r="1453" spans="1:12" s="31" customFormat="1" ht="15" customHeight="1" x14ac:dyDescent="0.25">
      <c r="A1453" s="87" t="str">
        <f>_xlfn.CONCAT(B1453,C1453)</f>
        <v>37866261</v>
      </c>
      <c r="B1453" s="86">
        <v>3786626</v>
      </c>
      <c r="C1453" s="86">
        <v>1</v>
      </c>
      <c r="D1453" s="86" t="s">
        <v>4284</v>
      </c>
      <c r="E1453" s="86" t="s">
        <v>4285</v>
      </c>
      <c r="F1453" s="86" t="s">
        <v>1428</v>
      </c>
      <c r="G1453" s="89">
        <v>81706</v>
      </c>
      <c r="H1453" s="84" t="s">
        <v>1170</v>
      </c>
      <c r="I1453" s="84">
        <v>7</v>
      </c>
      <c r="J1453" s="83" t="s">
        <v>1171</v>
      </c>
      <c r="K1453" s="86" t="s">
        <v>1382</v>
      </c>
      <c r="L1453" s="86" t="s">
        <v>1383</v>
      </c>
    </row>
    <row r="1454" spans="1:12" s="31" customFormat="1" ht="15" customHeight="1" x14ac:dyDescent="0.25">
      <c r="A1454" s="87" t="str">
        <f>_xlfn.CONCAT(B1454,C1454)</f>
        <v>70361761</v>
      </c>
      <c r="B1454" s="86">
        <v>7036176</v>
      </c>
      <c r="C1454" s="86">
        <v>1</v>
      </c>
      <c r="D1454" s="86" t="s">
        <v>1495</v>
      </c>
      <c r="E1454" s="86">
        <v>6499690</v>
      </c>
      <c r="F1454" s="86" t="s">
        <v>1427</v>
      </c>
      <c r="G1454" s="89">
        <v>6921</v>
      </c>
      <c r="H1454" s="84" t="s">
        <v>552</v>
      </c>
      <c r="I1454" s="84">
        <v>2</v>
      </c>
      <c r="J1454" s="83" t="s">
        <v>552</v>
      </c>
      <c r="K1454" s="86" t="s">
        <v>1375</v>
      </c>
      <c r="L1454" s="86" t="s">
        <v>1376</v>
      </c>
    </row>
    <row r="1455" spans="1:12" s="31" customFormat="1" ht="15" customHeight="1" x14ac:dyDescent="0.25">
      <c r="A1455" s="87" t="str">
        <f>_xlfn.CONCAT(B1455,C1455)</f>
        <v>124115161</v>
      </c>
      <c r="B1455" s="86">
        <v>12411516</v>
      </c>
      <c r="C1455" s="86">
        <v>1</v>
      </c>
      <c r="D1455" s="86" t="s">
        <v>1525</v>
      </c>
      <c r="E1455" s="86" t="s">
        <v>1526</v>
      </c>
      <c r="F1455" s="86" t="s">
        <v>1428</v>
      </c>
      <c r="G1455" s="89">
        <v>6921</v>
      </c>
      <c r="H1455" s="84" t="s">
        <v>552</v>
      </c>
      <c r="I1455" s="84">
        <v>2</v>
      </c>
      <c r="J1455" s="83" t="s">
        <v>552</v>
      </c>
      <c r="K1455" s="86" t="s">
        <v>1376</v>
      </c>
      <c r="L1455" s="86" t="s">
        <v>1377</v>
      </c>
    </row>
    <row r="1456" spans="1:12" s="31" customFormat="1" ht="15" customHeight="1" x14ac:dyDescent="0.25">
      <c r="A1456" s="87" t="str">
        <f>_xlfn.CONCAT(B1456,C1456)</f>
        <v>114210951</v>
      </c>
      <c r="B1456" s="86">
        <v>11421095</v>
      </c>
      <c r="C1456" s="86">
        <v>1</v>
      </c>
      <c r="D1456" s="86" t="s">
        <v>1590</v>
      </c>
      <c r="E1456" s="86" t="s">
        <v>1591</v>
      </c>
      <c r="F1456" s="86" t="s">
        <v>1428</v>
      </c>
      <c r="G1456" s="89">
        <v>6921</v>
      </c>
      <c r="H1456" s="84" t="s">
        <v>552</v>
      </c>
      <c r="I1456" s="84">
        <v>2</v>
      </c>
      <c r="J1456" s="83" t="s">
        <v>552</v>
      </c>
      <c r="K1456" s="86" t="s">
        <v>1375</v>
      </c>
      <c r="L1456" s="86" t="s">
        <v>1376</v>
      </c>
    </row>
    <row r="1457" spans="1:12" s="31" customFormat="1" ht="15" customHeight="1" x14ac:dyDescent="0.25">
      <c r="A1457" s="87" t="str">
        <f>_xlfn.CONCAT(B1457,C1457)</f>
        <v>34560791</v>
      </c>
      <c r="B1457" s="86">
        <v>3456079</v>
      </c>
      <c r="C1457" s="86">
        <v>1</v>
      </c>
      <c r="D1457" s="86" t="s">
        <v>1845</v>
      </c>
      <c r="E1457" s="86" t="s">
        <v>1846</v>
      </c>
      <c r="F1457" s="86" t="s">
        <v>1433</v>
      </c>
      <c r="G1457" s="89">
        <v>6921</v>
      </c>
      <c r="H1457" s="84" t="s">
        <v>552</v>
      </c>
      <c r="I1457" s="84">
        <v>2</v>
      </c>
      <c r="J1457" s="83" t="s">
        <v>552</v>
      </c>
      <c r="K1457" s="86" t="s">
        <v>1376</v>
      </c>
      <c r="L1457" s="86" t="s">
        <v>1377</v>
      </c>
    </row>
    <row r="1458" spans="1:12" s="31" customFormat="1" ht="15" customHeight="1" x14ac:dyDescent="0.25">
      <c r="A1458" s="87" t="str">
        <f>_xlfn.CONCAT(B1458,C1458)</f>
        <v>84625371</v>
      </c>
      <c r="B1458" s="86">
        <v>8462537</v>
      </c>
      <c r="C1458" s="86">
        <v>1</v>
      </c>
      <c r="D1458" s="86" t="s">
        <v>2159</v>
      </c>
      <c r="E1458" s="86">
        <v>19633344</v>
      </c>
      <c r="F1458" s="86" t="s">
        <v>1427</v>
      </c>
      <c r="G1458" s="89">
        <v>6921</v>
      </c>
      <c r="H1458" s="84" t="s">
        <v>552</v>
      </c>
      <c r="I1458" s="84">
        <v>2</v>
      </c>
      <c r="J1458" s="83" t="s">
        <v>552</v>
      </c>
      <c r="K1458" s="86" t="s">
        <v>1376</v>
      </c>
      <c r="L1458" s="86" t="s">
        <v>1377</v>
      </c>
    </row>
    <row r="1459" spans="1:12" s="31" customFormat="1" ht="15" customHeight="1" x14ac:dyDescent="0.25">
      <c r="A1459" s="87" t="str">
        <f>_xlfn.CONCAT(B1459,C1459)</f>
        <v>91725791</v>
      </c>
      <c r="B1459" s="86">
        <v>9172579</v>
      </c>
      <c r="C1459" s="86">
        <v>1</v>
      </c>
      <c r="D1459" s="86" t="s">
        <v>2234</v>
      </c>
      <c r="E1459" s="86" t="s">
        <v>2235</v>
      </c>
      <c r="F1459" s="86" t="s">
        <v>1428</v>
      </c>
      <c r="G1459" s="89">
        <v>6921</v>
      </c>
      <c r="H1459" s="84" t="s">
        <v>552</v>
      </c>
      <c r="I1459" s="84">
        <v>2</v>
      </c>
      <c r="J1459" s="83" t="s">
        <v>552</v>
      </c>
      <c r="K1459" s="86" t="s">
        <v>1375</v>
      </c>
      <c r="L1459" s="86" t="s">
        <v>1376</v>
      </c>
    </row>
    <row r="1460" spans="1:12" s="31" customFormat="1" ht="15" customHeight="1" x14ac:dyDescent="0.25">
      <c r="A1460" s="87" t="str">
        <f>_xlfn.CONCAT(B1460,C1460)</f>
        <v>164874001</v>
      </c>
      <c r="B1460" s="86">
        <v>16487400</v>
      </c>
      <c r="C1460" s="86">
        <v>1</v>
      </c>
      <c r="D1460" s="86" t="s">
        <v>2332</v>
      </c>
      <c r="E1460" s="86" t="s">
        <v>2333</v>
      </c>
      <c r="F1460" s="86" t="s">
        <v>1427</v>
      </c>
      <c r="G1460" s="89">
        <v>7063</v>
      </c>
      <c r="H1460" s="84" t="s">
        <v>1349</v>
      </c>
      <c r="I1460" s="84">
        <v>2</v>
      </c>
      <c r="J1460" s="83" t="s">
        <v>552</v>
      </c>
      <c r="K1460" s="86" t="s">
        <v>1376</v>
      </c>
      <c r="L1460" s="86" t="s">
        <v>1377</v>
      </c>
    </row>
    <row r="1461" spans="1:12" s="31" customFormat="1" ht="15" customHeight="1" x14ac:dyDescent="0.25">
      <c r="A1461" s="87" t="str">
        <f>_xlfn.CONCAT(B1461,C1461)</f>
        <v>69736811</v>
      </c>
      <c r="B1461" s="86">
        <v>6973681</v>
      </c>
      <c r="C1461" s="86">
        <v>1</v>
      </c>
      <c r="D1461" s="86" t="s">
        <v>2494</v>
      </c>
      <c r="E1461" s="86" t="s">
        <v>2495</v>
      </c>
      <c r="F1461" s="86" t="s">
        <v>1427</v>
      </c>
      <c r="G1461" s="89">
        <v>69496</v>
      </c>
      <c r="H1461" s="84" t="s">
        <v>1361</v>
      </c>
      <c r="I1461" s="84">
        <v>2</v>
      </c>
      <c r="J1461" s="83" t="s">
        <v>552</v>
      </c>
      <c r="K1461" s="86" t="s">
        <v>1377</v>
      </c>
      <c r="L1461" s="86" t="s">
        <v>1378</v>
      </c>
    </row>
    <row r="1462" spans="1:12" s="31" customFormat="1" ht="15" customHeight="1" x14ac:dyDescent="0.25">
      <c r="A1462" s="87" t="str">
        <f>_xlfn.CONCAT(B1462,C1462)</f>
        <v>124311511</v>
      </c>
      <c r="B1462" s="86">
        <v>12431151</v>
      </c>
      <c r="C1462" s="86">
        <v>1</v>
      </c>
      <c r="D1462" s="86" t="s">
        <v>2512</v>
      </c>
      <c r="E1462" s="86">
        <v>16750422</v>
      </c>
      <c r="F1462" s="86" t="s">
        <v>1428</v>
      </c>
      <c r="G1462" s="89">
        <v>6921</v>
      </c>
      <c r="H1462" s="84" t="s">
        <v>552</v>
      </c>
      <c r="I1462" s="84">
        <v>2</v>
      </c>
      <c r="J1462" s="83" t="s">
        <v>552</v>
      </c>
      <c r="K1462" s="86" t="s">
        <v>1424</v>
      </c>
      <c r="L1462" s="86" t="s">
        <v>1375</v>
      </c>
    </row>
    <row r="1463" spans="1:12" s="31" customFormat="1" ht="15" customHeight="1" x14ac:dyDescent="0.25">
      <c r="A1463" s="87" t="str">
        <f>_xlfn.CONCAT(B1463,C1463)</f>
        <v>83146641</v>
      </c>
      <c r="B1463" s="86">
        <v>8314664</v>
      </c>
      <c r="C1463" s="86">
        <v>1</v>
      </c>
      <c r="D1463" s="86" t="s">
        <v>2654</v>
      </c>
      <c r="E1463" s="86">
        <v>22197980</v>
      </c>
      <c r="F1463" s="86" t="s">
        <v>1433</v>
      </c>
      <c r="G1463" s="89">
        <v>6921</v>
      </c>
      <c r="H1463" s="84" t="s">
        <v>552</v>
      </c>
      <c r="I1463" s="84">
        <v>2</v>
      </c>
      <c r="J1463" s="83" t="s">
        <v>552</v>
      </c>
      <c r="K1463" s="86" t="s">
        <v>1377</v>
      </c>
      <c r="L1463" s="86" t="s">
        <v>1378</v>
      </c>
    </row>
    <row r="1464" spans="1:12" s="31" customFormat="1" ht="15" customHeight="1" x14ac:dyDescent="0.25">
      <c r="A1464" s="87" t="str">
        <f>_xlfn.CONCAT(B1464,C1464)</f>
        <v>73048821</v>
      </c>
      <c r="B1464" s="86">
        <v>7304882</v>
      </c>
      <c r="C1464" s="86">
        <v>1</v>
      </c>
      <c r="D1464" s="86" t="s">
        <v>2658</v>
      </c>
      <c r="E1464" s="86">
        <v>12636046</v>
      </c>
      <c r="F1464" s="86" t="s">
        <v>1433</v>
      </c>
      <c r="G1464" s="89">
        <v>6921</v>
      </c>
      <c r="H1464" s="84" t="s">
        <v>552</v>
      </c>
      <c r="I1464" s="84">
        <v>2</v>
      </c>
      <c r="J1464" s="83" t="s">
        <v>552</v>
      </c>
      <c r="K1464" s="86" t="s">
        <v>1381</v>
      </c>
      <c r="L1464" s="86" t="s">
        <v>1382</v>
      </c>
    </row>
    <row r="1465" spans="1:12" s="31" customFormat="1" ht="15" customHeight="1" x14ac:dyDescent="0.25">
      <c r="A1465" s="87" t="str">
        <f>_xlfn.CONCAT(B1465,C1465)</f>
        <v>80501201</v>
      </c>
      <c r="B1465" s="86">
        <v>8050120</v>
      </c>
      <c r="C1465" s="86">
        <v>1</v>
      </c>
      <c r="D1465" s="86" t="s">
        <v>2701</v>
      </c>
      <c r="E1465" s="86" t="s">
        <v>2702</v>
      </c>
      <c r="F1465" s="86" t="s">
        <v>1427</v>
      </c>
      <c r="G1465" s="89">
        <v>6921</v>
      </c>
      <c r="H1465" s="84" t="s">
        <v>552</v>
      </c>
      <c r="I1465" s="84">
        <v>2</v>
      </c>
      <c r="J1465" s="83" t="s">
        <v>552</v>
      </c>
      <c r="K1465" s="86" t="s">
        <v>1376</v>
      </c>
      <c r="L1465" s="86" t="s">
        <v>1377</v>
      </c>
    </row>
    <row r="1466" spans="1:12" s="31" customFormat="1" ht="15" customHeight="1" x14ac:dyDescent="0.25">
      <c r="A1466" s="87" t="str">
        <f>_xlfn.CONCAT(B1466,C1466)</f>
        <v>85055732</v>
      </c>
      <c r="B1466" s="86">
        <v>8505573</v>
      </c>
      <c r="C1466" s="86">
        <v>2</v>
      </c>
      <c r="D1466" s="86" t="s">
        <v>2880</v>
      </c>
      <c r="E1466" s="86" t="s">
        <v>2881</v>
      </c>
      <c r="F1466" s="86" t="s">
        <v>1433</v>
      </c>
      <c r="G1466" s="89">
        <v>6921</v>
      </c>
      <c r="H1466" s="84" t="s">
        <v>552</v>
      </c>
      <c r="I1466" s="84">
        <v>2</v>
      </c>
      <c r="J1466" s="83" t="s">
        <v>552</v>
      </c>
      <c r="K1466" s="86" t="s">
        <v>1381</v>
      </c>
      <c r="L1466" s="86" t="s">
        <v>1382</v>
      </c>
    </row>
    <row r="1467" spans="1:12" s="31" customFormat="1" ht="15" customHeight="1" x14ac:dyDescent="0.25">
      <c r="A1467" s="87" t="str">
        <f>_xlfn.CONCAT(B1467,C1467)</f>
        <v>91408761</v>
      </c>
      <c r="B1467" s="86">
        <v>9140876</v>
      </c>
      <c r="C1467" s="86">
        <v>1</v>
      </c>
      <c r="D1467" s="86" t="s">
        <v>2935</v>
      </c>
      <c r="E1467" s="86" t="s">
        <v>2936</v>
      </c>
      <c r="F1467" s="86" t="s">
        <v>1428</v>
      </c>
      <c r="G1467" s="89">
        <v>6921</v>
      </c>
      <c r="H1467" s="84" t="s">
        <v>552</v>
      </c>
      <c r="I1467" s="84">
        <v>2</v>
      </c>
      <c r="J1467" s="83" t="s">
        <v>552</v>
      </c>
      <c r="K1467" s="86" t="s">
        <v>1376</v>
      </c>
      <c r="L1467" s="86" t="s">
        <v>1377</v>
      </c>
    </row>
    <row r="1468" spans="1:12" s="31" customFormat="1" ht="15" customHeight="1" x14ac:dyDescent="0.25">
      <c r="A1468" s="87" t="str">
        <f>_xlfn.CONCAT(B1468,C1468)</f>
        <v>114094111</v>
      </c>
      <c r="B1468" s="86">
        <v>11409411</v>
      </c>
      <c r="C1468" s="86">
        <v>1</v>
      </c>
      <c r="D1468" s="86" t="s">
        <v>2993</v>
      </c>
      <c r="E1468" s="86" t="s">
        <v>2994</v>
      </c>
      <c r="F1468" s="86" t="s">
        <v>1428</v>
      </c>
      <c r="G1468" s="89">
        <v>6921</v>
      </c>
      <c r="H1468" s="84" t="s">
        <v>552</v>
      </c>
      <c r="I1468" s="84">
        <v>2</v>
      </c>
      <c r="J1468" s="83" t="s">
        <v>552</v>
      </c>
      <c r="K1468" s="86" t="s">
        <v>1375</v>
      </c>
      <c r="L1468" s="86" t="s">
        <v>1376</v>
      </c>
    </row>
    <row r="1469" spans="1:12" s="31" customFormat="1" ht="15" customHeight="1" x14ac:dyDescent="0.25">
      <c r="A1469" s="87" t="str">
        <f>_xlfn.CONCAT(B1469,C1469)</f>
        <v>124077074</v>
      </c>
      <c r="B1469" s="86">
        <v>12407707</v>
      </c>
      <c r="C1469" s="86">
        <v>4</v>
      </c>
      <c r="D1469" s="86" t="s">
        <v>3109</v>
      </c>
      <c r="E1469" s="86" t="s">
        <v>3110</v>
      </c>
      <c r="F1469" s="86" t="s">
        <v>1427</v>
      </c>
      <c r="G1469" s="89">
        <v>7039</v>
      </c>
      <c r="H1469" s="84" t="s">
        <v>1345</v>
      </c>
      <c r="I1469" s="84">
        <v>2</v>
      </c>
      <c r="J1469" s="83" t="s">
        <v>552</v>
      </c>
      <c r="K1469" s="86" t="s">
        <v>1378</v>
      </c>
      <c r="L1469" s="86" t="s">
        <v>1381</v>
      </c>
    </row>
    <row r="1470" spans="1:12" s="31" customFormat="1" ht="15" customHeight="1" x14ac:dyDescent="0.25">
      <c r="A1470" s="87" t="str">
        <f>_xlfn.CONCAT(B1470,C1470)</f>
        <v>93376721</v>
      </c>
      <c r="B1470" s="86">
        <v>9337672</v>
      </c>
      <c r="C1470" s="86">
        <v>1</v>
      </c>
      <c r="D1470" s="86" t="s">
        <v>3230</v>
      </c>
      <c r="E1470" s="86" t="s">
        <v>3231</v>
      </c>
      <c r="F1470" s="86" t="s">
        <v>1433</v>
      </c>
      <c r="G1470" s="89">
        <v>6921</v>
      </c>
      <c r="H1470" s="84" t="s">
        <v>552</v>
      </c>
      <c r="I1470" s="84">
        <v>2</v>
      </c>
      <c r="J1470" s="83" t="s">
        <v>552</v>
      </c>
      <c r="K1470" s="86" t="s">
        <v>1377</v>
      </c>
      <c r="L1470" s="86" t="s">
        <v>1378</v>
      </c>
    </row>
    <row r="1471" spans="1:12" s="31" customFormat="1" ht="15" customHeight="1" x14ac:dyDescent="0.25">
      <c r="A1471" s="87" t="str">
        <f>_xlfn.CONCAT(B1471,C1471)</f>
        <v>91115301</v>
      </c>
      <c r="B1471" s="86">
        <v>9111530</v>
      </c>
      <c r="C1471" s="86">
        <v>1</v>
      </c>
      <c r="D1471" s="86" t="s">
        <v>3232</v>
      </c>
      <c r="E1471" s="86">
        <v>20009677</v>
      </c>
      <c r="F1471" s="86" t="s">
        <v>1433</v>
      </c>
      <c r="G1471" s="89">
        <v>6921</v>
      </c>
      <c r="H1471" s="84" t="s">
        <v>552</v>
      </c>
      <c r="I1471" s="84">
        <v>2</v>
      </c>
      <c r="J1471" s="83" t="s">
        <v>552</v>
      </c>
      <c r="K1471" s="86" t="s">
        <v>1376</v>
      </c>
      <c r="L1471" s="86" t="s">
        <v>1377</v>
      </c>
    </row>
    <row r="1472" spans="1:12" s="31" customFormat="1" ht="15" customHeight="1" x14ac:dyDescent="0.25">
      <c r="A1472" s="87" t="str">
        <f>_xlfn.CONCAT(B1472,C1472)</f>
        <v>77092491</v>
      </c>
      <c r="B1472" s="86">
        <v>7709249</v>
      </c>
      <c r="C1472" s="86">
        <v>1</v>
      </c>
      <c r="D1472" s="86" t="s">
        <v>3466</v>
      </c>
      <c r="E1472" s="86">
        <v>17875798</v>
      </c>
      <c r="F1472" s="86" t="s">
        <v>1428</v>
      </c>
      <c r="G1472" s="89">
        <v>7101</v>
      </c>
      <c r="H1472" s="84" t="s">
        <v>1352</v>
      </c>
      <c r="I1472" s="84">
        <v>2</v>
      </c>
      <c r="J1472" s="83" t="s">
        <v>552</v>
      </c>
      <c r="K1472" s="86" t="s">
        <v>1424</v>
      </c>
      <c r="L1472" s="86" t="s">
        <v>1375</v>
      </c>
    </row>
    <row r="1473" spans="1:12" s="31" customFormat="1" ht="15" customHeight="1" x14ac:dyDescent="0.25">
      <c r="A1473" s="87" t="str">
        <f>_xlfn.CONCAT(B1473,C1473)</f>
        <v>73052542</v>
      </c>
      <c r="B1473" s="86">
        <v>7305254</v>
      </c>
      <c r="C1473" s="86">
        <v>2</v>
      </c>
      <c r="D1473" s="86" t="s">
        <v>3494</v>
      </c>
      <c r="E1473" s="86">
        <v>21805444</v>
      </c>
      <c r="F1473" s="86" t="s">
        <v>1428</v>
      </c>
      <c r="G1473" s="89">
        <v>6921</v>
      </c>
      <c r="H1473" s="84" t="s">
        <v>552</v>
      </c>
      <c r="I1473" s="84">
        <v>2</v>
      </c>
      <c r="J1473" s="83" t="s">
        <v>552</v>
      </c>
      <c r="K1473" s="86" t="s">
        <v>1376</v>
      </c>
      <c r="L1473" s="86" t="s">
        <v>1377</v>
      </c>
    </row>
    <row r="1474" spans="1:12" s="31" customFormat="1" ht="15" customHeight="1" x14ac:dyDescent="0.25">
      <c r="A1474" s="87" t="str">
        <f>_xlfn.CONCAT(B1474,C1474)</f>
        <v>78204951</v>
      </c>
      <c r="B1474" s="86">
        <v>7820495</v>
      </c>
      <c r="C1474" s="86">
        <v>1</v>
      </c>
      <c r="D1474" s="86" t="s">
        <v>3629</v>
      </c>
      <c r="E1474" s="86" t="s">
        <v>3630</v>
      </c>
      <c r="F1474" s="86" t="s">
        <v>1427</v>
      </c>
      <c r="G1474" s="89">
        <v>7057</v>
      </c>
      <c r="H1474" s="84" t="s">
        <v>1348</v>
      </c>
      <c r="I1474" s="84">
        <v>2</v>
      </c>
      <c r="J1474" s="83" t="s">
        <v>552</v>
      </c>
      <c r="K1474" s="86" t="s">
        <v>1377</v>
      </c>
      <c r="L1474" s="86" t="s">
        <v>1378</v>
      </c>
    </row>
    <row r="1475" spans="1:12" s="31" customFormat="1" ht="15" customHeight="1" x14ac:dyDescent="0.25">
      <c r="A1475" s="87" t="str">
        <f>_xlfn.CONCAT(B1475,C1475)</f>
        <v>114275891</v>
      </c>
      <c r="B1475" s="86">
        <v>11427589</v>
      </c>
      <c r="C1475" s="86">
        <v>1</v>
      </c>
      <c r="D1475" s="86" t="s">
        <v>3784</v>
      </c>
      <c r="E1475" s="86" t="s">
        <v>3785</v>
      </c>
      <c r="F1475" s="86" t="s">
        <v>1428</v>
      </c>
      <c r="G1475" s="89">
        <v>7063</v>
      </c>
      <c r="H1475" s="84" t="s">
        <v>1349</v>
      </c>
      <c r="I1475" s="84">
        <v>2</v>
      </c>
      <c r="J1475" s="83" t="s">
        <v>552</v>
      </c>
      <c r="K1475" s="86" t="s">
        <v>1376</v>
      </c>
      <c r="L1475" s="86" t="s">
        <v>1377</v>
      </c>
    </row>
    <row r="1476" spans="1:12" s="31" customFormat="1" ht="15" customHeight="1" x14ac:dyDescent="0.25">
      <c r="A1476" s="87" t="str">
        <f>_xlfn.CONCAT(B1476,C1476)</f>
        <v>78681571</v>
      </c>
      <c r="B1476" s="86">
        <v>7868157</v>
      </c>
      <c r="C1476" s="86">
        <v>1</v>
      </c>
      <c r="D1476" s="86" t="s">
        <v>3976</v>
      </c>
      <c r="E1476" s="86">
        <v>11955421</v>
      </c>
      <c r="F1476" s="86" t="s">
        <v>1433</v>
      </c>
      <c r="G1476" s="89">
        <v>6921</v>
      </c>
      <c r="H1476" s="84" t="s">
        <v>552</v>
      </c>
      <c r="I1476" s="84">
        <v>2</v>
      </c>
      <c r="J1476" s="83" t="s">
        <v>552</v>
      </c>
      <c r="K1476" s="86" t="s">
        <v>1378</v>
      </c>
      <c r="L1476" s="86" t="s">
        <v>1381</v>
      </c>
    </row>
    <row r="1477" spans="1:12" s="31" customFormat="1" ht="15" customHeight="1" x14ac:dyDescent="0.25">
      <c r="A1477" s="87" t="str">
        <f>_xlfn.CONCAT(B1477,C1477)</f>
        <v>91213161</v>
      </c>
      <c r="B1477" s="86">
        <v>9121316</v>
      </c>
      <c r="C1477" s="86">
        <v>1</v>
      </c>
      <c r="D1477" s="86" t="s">
        <v>4115</v>
      </c>
      <c r="E1477" s="86" t="s">
        <v>4116</v>
      </c>
      <c r="F1477" s="86" t="s">
        <v>1428</v>
      </c>
      <c r="G1477" s="89">
        <v>6921</v>
      </c>
      <c r="H1477" s="84" t="s">
        <v>552</v>
      </c>
      <c r="I1477" s="84">
        <v>2</v>
      </c>
      <c r="J1477" s="83" t="s">
        <v>552</v>
      </c>
      <c r="K1477" s="86" t="s">
        <v>1391</v>
      </c>
      <c r="L1477" s="86" t="s">
        <v>1416</v>
      </c>
    </row>
    <row r="1478" spans="1:12" s="31" customFormat="1" ht="15" customHeight="1" x14ac:dyDescent="0.25">
      <c r="A1478" s="87" t="str">
        <f>_xlfn.CONCAT(B1478,C1478)</f>
        <v>114224271</v>
      </c>
      <c r="B1478" s="86">
        <v>11422427</v>
      </c>
      <c r="C1478" s="86">
        <v>1</v>
      </c>
      <c r="D1478" s="86" t="s">
        <v>4278</v>
      </c>
      <c r="E1478" s="86" t="s">
        <v>4279</v>
      </c>
      <c r="F1478" s="86" t="s">
        <v>1428</v>
      </c>
      <c r="G1478" s="89">
        <v>7021</v>
      </c>
      <c r="H1478" s="84" t="s">
        <v>1342</v>
      </c>
      <c r="I1478" s="84">
        <v>2</v>
      </c>
      <c r="J1478" s="83" t="s">
        <v>552</v>
      </c>
      <c r="K1478" s="86" t="s">
        <v>1379</v>
      </c>
      <c r="L1478" s="86" t="s">
        <v>1380</v>
      </c>
    </row>
    <row r="1479" spans="1:12" s="31" customFormat="1" ht="15" customHeight="1" x14ac:dyDescent="0.25">
      <c r="A1479" s="87" t="str">
        <f>_xlfn.CONCAT(B1479,C1479)</f>
        <v>123331301</v>
      </c>
      <c r="B1479" s="86">
        <v>12333130</v>
      </c>
      <c r="C1479" s="86">
        <v>1</v>
      </c>
      <c r="D1479" s="86" t="s">
        <v>4298</v>
      </c>
      <c r="E1479" s="86" t="s">
        <v>4299</v>
      </c>
      <c r="F1479" s="86" t="s">
        <v>1428</v>
      </c>
      <c r="G1479" s="89">
        <v>6921</v>
      </c>
      <c r="H1479" s="84" t="s">
        <v>552</v>
      </c>
      <c r="I1479" s="84">
        <v>2</v>
      </c>
      <c r="J1479" s="83" t="s">
        <v>552</v>
      </c>
      <c r="K1479" s="86" t="s">
        <v>1376</v>
      </c>
      <c r="L1479" s="86" t="s">
        <v>1377</v>
      </c>
    </row>
    <row r="1480" spans="1:12" s="31" customFormat="1" ht="15" customHeight="1" x14ac:dyDescent="0.25">
      <c r="A1480" s="87" t="str">
        <f>_xlfn.CONCAT(B1480,C1480)</f>
        <v>91495081</v>
      </c>
      <c r="B1480" s="86">
        <v>9149508</v>
      </c>
      <c r="C1480" s="86">
        <v>1</v>
      </c>
      <c r="D1480" s="86" t="s">
        <v>4313</v>
      </c>
      <c r="E1480" s="86">
        <v>24887269</v>
      </c>
      <c r="F1480" s="86" t="s">
        <v>1428</v>
      </c>
      <c r="G1480" s="89">
        <v>6921</v>
      </c>
      <c r="H1480" s="84" t="s">
        <v>552</v>
      </c>
      <c r="I1480" s="84">
        <v>2</v>
      </c>
      <c r="J1480" s="83" t="s">
        <v>552</v>
      </c>
      <c r="K1480" s="86" t="s">
        <v>1390</v>
      </c>
      <c r="L1480" s="86" t="s">
        <v>1389</v>
      </c>
    </row>
    <row r="1481" spans="1:12" s="31" customFormat="1" ht="15" customHeight="1" x14ac:dyDescent="0.25">
      <c r="A1481" s="87" t="str">
        <f>_xlfn.CONCAT(B1481,C1481)</f>
        <v>88286471</v>
      </c>
      <c r="B1481" s="86">
        <v>8828647</v>
      </c>
      <c r="C1481" s="86">
        <v>1</v>
      </c>
      <c r="D1481" s="86" t="s">
        <v>1466</v>
      </c>
      <c r="E1481" s="86" t="s">
        <v>1467</v>
      </c>
      <c r="F1481" s="86" t="s">
        <v>1433</v>
      </c>
      <c r="G1481" s="89">
        <v>7124</v>
      </c>
      <c r="H1481" s="84" t="s">
        <v>559</v>
      </c>
      <c r="I1481" s="84">
        <v>178</v>
      </c>
      <c r="J1481" s="83" t="s">
        <v>559</v>
      </c>
      <c r="K1481" s="86" t="s">
        <v>1424</v>
      </c>
      <c r="L1481" s="86" t="s">
        <v>1375</v>
      </c>
    </row>
    <row r="1482" spans="1:12" s="31" customFormat="1" ht="15" customHeight="1" x14ac:dyDescent="0.25">
      <c r="A1482" s="87" t="str">
        <f>_xlfn.CONCAT(B1482,C1482)</f>
        <v>131122352</v>
      </c>
      <c r="B1482" s="86">
        <v>13112235</v>
      </c>
      <c r="C1482" s="86">
        <v>2</v>
      </c>
      <c r="D1482" s="86" t="s">
        <v>1521</v>
      </c>
      <c r="E1482" s="86" t="s">
        <v>1522</v>
      </c>
      <c r="F1482" s="86" t="s">
        <v>1433</v>
      </c>
      <c r="G1482" s="89">
        <v>7124</v>
      </c>
      <c r="H1482" s="84" t="s">
        <v>559</v>
      </c>
      <c r="I1482" s="84">
        <v>178</v>
      </c>
      <c r="J1482" s="83" t="s">
        <v>559</v>
      </c>
      <c r="K1482" s="86" t="s">
        <v>1375</v>
      </c>
      <c r="L1482" s="86" t="s">
        <v>1376</v>
      </c>
    </row>
    <row r="1483" spans="1:12" s="31" customFormat="1" ht="15" customHeight="1" x14ac:dyDescent="0.25">
      <c r="A1483" s="87" t="str">
        <f>_xlfn.CONCAT(B1483,C1483)</f>
        <v>90857491</v>
      </c>
      <c r="B1483" s="86">
        <v>9085749</v>
      </c>
      <c r="C1483" s="86">
        <v>1</v>
      </c>
      <c r="D1483" s="86" t="s">
        <v>1537</v>
      </c>
      <c r="E1483" s="86" t="s">
        <v>1538</v>
      </c>
      <c r="F1483" s="86" t="s">
        <v>1428</v>
      </c>
      <c r="G1483" s="89">
        <v>7124</v>
      </c>
      <c r="H1483" s="84" t="s">
        <v>559</v>
      </c>
      <c r="I1483" s="84">
        <v>178</v>
      </c>
      <c r="J1483" s="83" t="s">
        <v>559</v>
      </c>
      <c r="K1483" s="86" t="s">
        <v>1432</v>
      </c>
      <c r="L1483" s="86" t="s">
        <v>1379</v>
      </c>
    </row>
    <row r="1484" spans="1:12" s="31" customFormat="1" ht="15" customHeight="1" x14ac:dyDescent="0.25">
      <c r="A1484" s="87" t="str">
        <f>_xlfn.CONCAT(B1484,C1484)</f>
        <v>69364161</v>
      </c>
      <c r="B1484" s="86">
        <v>6936416</v>
      </c>
      <c r="C1484" s="86">
        <v>1</v>
      </c>
      <c r="D1484" s="86" t="s">
        <v>2132</v>
      </c>
      <c r="E1484" s="86" t="s">
        <v>2133</v>
      </c>
      <c r="F1484" s="86" t="s">
        <v>1433</v>
      </c>
      <c r="G1484" s="89">
        <v>7124</v>
      </c>
      <c r="H1484" s="84" t="s">
        <v>559</v>
      </c>
      <c r="I1484" s="84">
        <v>178</v>
      </c>
      <c r="J1484" s="83" t="s">
        <v>559</v>
      </c>
      <c r="K1484" s="86" t="s">
        <v>1376</v>
      </c>
      <c r="L1484" s="86" t="s">
        <v>1377</v>
      </c>
    </row>
    <row r="1485" spans="1:12" s="31" customFormat="1" ht="15" customHeight="1" x14ac:dyDescent="0.25">
      <c r="A1485" s="87" t="str">
        <f>_xlfn.CONCAT(B1485,C1485)</f>
        <v>96087711</v>
      </c>
      <c r="B1485" s="86">
        <v>9608771</v>
      </c>
      <c r="C1485" s="86">
        <v>1</v>
      </c>
      <c r="D1485" s="86" t="s">
        <v>2558</v>
      </c>
      <c r="E1485" s="86" t="s">
        <v>2559</v>
      </c>
      <c r="F1485" s="86" t="s">
        <v>1433</v>
      </c>
      <c r="G1485" s="89">
        <v>7124</v>
      </c>
      <c r="H1485" s="84" t="s">
        <v>559</v>
      </c>
      <c r="I1485" s="84">
        <v>178</v>
      </c>
      <c r="J1485" s="83" t="s">
        <v>559</v>
      </c>
      <c r="K1485" s="86" t="s">
        <v>1375</v>
      </c>
      <c r="L1485" s="86" t="s">
        <v>1376</v>
      </c>
    </row>
    <row r="1486" spans="1:12" s="31" customFormat="1" ht="15" customHeight="1" x14ac:dyDescent="0.25">
      <c r="A1486" s="87" t="str">
        <f>_xlfn.CONCAT(B1486,C1486)</f>
        <v>129362853</v>
      </c>
      <c r="B1486" s="86">
        <v>12936285</v>
      </c>
      <c r="C1486" s="86">
        <v>3</v>
      </c>
      <c r="D1486" s="86" t="s">
        <v>3139</v>
      </c>
      <c r="E1486" s="86" t="s">
        <v>3140</v>
      </c>
      <c r="F1486" s="86" t="s">
        <v>1433</v>
      </c>
      <c r="G1486" s="89">
        <v>7124</v>
      </c>
      <c r="H1486" s="84" t="s">
        <v>559</v>
      </c>
      <c r="I1486" s="84">
        <v>178</v>
      </c>
      <c r="J1486" s="83" t="s">
        <v>559</v>
      </c>
      <c r="K1486" s="86" t="s">
        <v>1378</v>
      </c>
      <c r="L1486" s="86" t="s">
        <v>1381</v>
      </c>
    </row>
    <row r="1487" spans="1:12" s="31" customFormat="1" ht="15" customHeight="1" x14ac:dyDescent="0.25">
      <c r="A1487" s="87" t="str">
        <f>_xlfn.CONCAT(B1487,C1487)</f>
        <v>72443441</v>
      </c>
      <c r="B1487" s="86">
        <v>7244344</v>
      </c>
      <c r="C1487" s="86">
        <v>1</v>
      </c>
      <c r="D1487" s="86" t="s">
        <v>3495</v>
      </c>
      <c r="E1487" s="86" t="s">
        <v>3496</v>
      </c>
      <c r="F1487" s="86" t="s">
        <v>1428</v>
      </c>
      <c r="G1487" s="89">
        <v>7124</v>
      </c>
      <c r="H1487" s="84" t="s">
        <v>559</v>
      </c>
      <c r="I1487" s="84">
        <v>178</v>
      </c>
      <c r="J1487" s="83" t="s">
        <v>559</v>
      </c>
      <c r="K1487" s="86" t="s">
        <v>1432</v>
      </c>
      <c r="L1487" s="86" t="s">
        <v>1379</v>
      </c>
    </row>
    <row r="1488" spans="1:12" s="31" customFormat="1" ht="15" customHeight="1" x14ac:dyDescent="0.25">
      <c r="A1488" s="87" t="str">
        <f>_xlfn.CONCAT(B1488,C1488)</f>
        <v>83110672</v>
      </c>
      <c r="B1488" s="86">
        <v>8311067</v>
      </c>
      <c r="C1488" s="86">
        <v>2</v>
      </c>
      <c r="D1488" s="86" t="s">
        <v>3510</v>
      </c>
      <c r="E1488" s="86" t="s">
        <v>3511</v>
      </c>
      <c r="F1488" s="86" t="s">
        <v>1433</v>
      </c>
      <c r="G1488" s="89">
        <v>7124</v>
      </c>
      <c r="H1488" s="84" t="s">
        <v>559</v>
      </c>
      <c r="I1488" s="84">
        <v>178</v>
      </c>
      <c r="J1488" s="83" t="s">
        <v>559</v>
      </c>
      <c r="K1488" s="86" t="s">
        <v>1377</v>
      </c>
      <c r="L1488" s="86" t="s">
        <v>1378</v>
      </c>
    </row>
    <row r="1489" spans="1:12" s="31" customFormat="1" ht="15" customHeight="1" x14ac:dyDescent="0.25">
      <c r="A1489" s="87" t="str">
        <f>_xlfn.CONCAT(B1489,C1489)</f>
        <v>69344441</v>
      </c>
      <c r="B1489" s="86">
        <v>6934444</v>
      </c>
      <c r="C1489" s="86">
        <v>1</v>
      </c>
      <c r="D1489" s="86" t="s">
        <v>3602</v>
      </c>
      <c r="E1489" s="86" t="s">
        <v>3603</v>
      </c>
      <c r="F1489" s="86" t="s">
        <v>1433</v>
      </c>
      <c r="G1489" s="89">
        <v>7124</v>
      </c>
      <c r="H1489" s="84" t="s">
        <v>559</v>
      </c>
      <c r="I1489" s="84">
        <v>178</v>
      </c>
      <c r="J1489" s="83" t="s">
        <v>559</v>
      </c>
      <c r="K1489" s="86" t="s">
        <v>1375</v>
      </c>
      <c r="L1489" s="86" t="s">
        <v>1376</v>
      </c>
    </row>
    <row r="1490" spans="1:12" s="31" customFormat="1" ht="15" customHeight="1" x14ac:dyDescent="0.25">
      <c r="A1490" s="87" t="str">
        <f>_xlfn.CONCAT(B1490,C1490)</f>
        <v>69334521</v>
      </c>
      <c r="B1490" s="86">
        <v>6933452</v>
      </c>
      <c r="C1490" s="86">
        <v>1</v>
      </c>
      <c r="D1490" s="86" t="s">
        <v>3799</v>
      </c>
      <c r="E1490" s="86" t="s">
        <v>3800</v>
      </c>
      <c r="F1490" s="86" t="s">
        <v>1433</v>
      </c>
      <c r="G1490" s="89">
        <v>7124</v>
      </c>
      <c r="H1490" s="84" t="s">
        <v>559</v>
      </c>
      <c r="I1490" s="84">
        <v>178</v>
      </c>
      <c r="J1490" s="83" t="s">
        <v>559</v>
      </c>
      <c r="K1490" s="86" t="s">
        <v>1376</v>
      </c>
      <c r="L1490" s="86" t="s">
        <v>1377</v>
      </c>
    </row>
    <row r="1491" spans="1:12" s="31" customFormat="1" ht="15" customHeight="1" x14ac:dyDescent="0.25">
      <c r="A1491" s="87" t="str">
        <f>_xlfn.CONCAT(B1491,C1491)</f>
        <v>69363501</v>
      </c>
      <c r="B1491" s="86">
        <v>6936350</v>
      </c>
      <c r="C1491" s="86">
        <v>1</v>
      </c>
      <c r="D1491" s="86" t="s">
        <v>4096</v>
      </c>
      <c r="E1491" s="86" t="s">
        <v>4097</v>
      </c>
      <c r="F1491" s="86" t="s">
        <v>1433</v>
      </c>
      <c r="G1491" s="89">
        <v>7124</v>
      </c>
      <c r="H1491" s="84" t="s">
        <v>559</v>
      </c>
      <c r="I1491" s="84">
        <v>178</v>
      </c>
      <c r="J1491" s="83" t="s">
        <v>559</v>
      </c>
      <c r="K1491" s="86" t="s">
        <v>1378</v>
      </c>
      <c r="L1491" s="86" t="s">
        <v>1381</v>
      </c>
    </row>
    <row r="1492" spans="1:12" s="31" customFormat="1" ht="15" customHeight="1" x14ac:dyDescent="0.25">
      <c r="A1492" s="87" t="str">
        <f>_xlfn.CONCAT(B1492,C1492)</f>
        <v>160861931</v>
      </c>
      <c r="B1492" s="86">
        <v>16086193</v>
      </c>
      <c r="C1492" s="86">
        <v>1</v>
      </c>
      <c r="D1492" s="86" t="s">
        <v>2750</v>
      </c>
      <c r="E1492" s="86" t="s">
        <v>2751</v>
      </c>
      <c r="F1492" s="86" t="s">
        <v>1427</v>
      </c>
      <c r="G1492" s="89">
        <v>7275</v>
      </c>
      <c r="H1492" s="84" t="s">
        <v>563</v>
      </c>
      <c r="I1492" s="84">
        <v>190</v>
      </c>
      <c r="J1492" s="83" t="s">
        <v>564</v>
      </c>
      <c r="K1492" s="86" t="s">
        <v>1375</v>
      </c>
      <c r="L1492" s="86" t="s">
        <v>1376</v>
      </c>
    </row>
    <row r="1493" spans="1:12" s="31" customFormat="1" ht="15" customHeight="1" x14ac:dyDescent="0.25">
      <c r="A1493" s="87" t="str">
        <f>_xlfn.CONCAT(B1493,C1493)</f>
        <v>58293921</v>
      </c>
      <c r="B1493" s="86">
        <v>5829392</v>
      </c>
      <c r="C1493" s="86">
        <v>1</v>
      </c>
      <c r="D1493" s="86" t="s">
        <v>3616</v>
      </c>
      <c r="E1493" s="86">
        <v>20223494</v>
      </c>
      <c r="F1493" s="86" t="s">
        <v>1428</v>
      </c>
      <c r="G1493" s="89">
        <v>7275</v>
      </c>
      <c r="H1493" s="84" t="s">
        <v>563</v>
      </c>
      <c r="I1493" s="84">
        <v>190</v>
      </c>
      <c r="J1493" s="83" t="s">
        <v>564</v>
      </c>
      <c r="K1493" s="86" t="s">
        <v>1376</v>
      </c>
      <c r="L1493" s="86" t="s">
        <v>1377</v>
      </c>
    </row>
    <row r="1494" spans="1:12" s="31" customFormat="1" ht="15" customHeight="1" x14ac:dyDescent="0.25">
      <c r="A1494" s="87" t="str">
        <f>_xlfn.CONCAT(B1494,C1494)</f>
        <v>95329001</v>
      </c>
      <c r="B1494" s="86">
        <v>9532900</v>
      </c>
      <c r="C1494" s="86">
        <v>1</v>
      </c>
      <c r="D1494" s="86" t="s">
        <v>3907</v>
      </c>
      <c r="E1494" s="86" t="s">
        <v>3908</v>
      </c>
      <c r="F1494" s="86" t="s">
        <v>1433</v>
      </c>
      <c r="G1494" s="89">
        <v>7275</v>
      </c>
      <c r="H1494" s="84" t="s">
        <v>563</v>
      </c>
      <c r="I1494" s="84">
        <v>190</v>
      </c>
      <c r="J1494" s="83" t="s">
        <v>564</v>
      </c>
      <c r="K1494" s="86" t="s">
        <v>1424</v>
      </c>
      <c r="L1494" s="86" t="s">
        <v>1375</v>
      </c>
    </row>
    <row r="1495" spans="1:12" s="31" customFormat="1" ht="15" customHeight="1" x14ac:dyDescent="0.25">
      <c r="A1495" s="87" t="str">
        <f>_xlfn.CONCAT(B1495,C1495)</f>
        <v>78047401</v>
      </c>
      <c r="B1495" s="86">
        <v>7804740</v>
      </c>
      <c r="C1495" s="86">
        <v>1</v>
      </c>
      <c r="D1495" s="86" t="s">
        <v>1551</v>
      </c>
      <c r="E1495" s="86" t="s">
        <v>1552</v>
      </c>
      <c r="F1495" s="86" t="s">
        <v>1428</v>
      </c>
      <c r="G1495" s="89">
        <v>5875</v>
      </c>
      <c r="H1495" s="84" t="s">
        <v>510</v>
      </c>
      <c r="I1495" s="84">
        <v>183</v>
      </c>
      <c r="J1495" s="83" t="s">
        <v>511</v>
      </c>
      <c r="K1495" s="86" t="s">
        <v>1381</v>
      </c>
      <c r="L1495" s="86" t="s">
        <v>1382</v>
      </c>
    </row>
    <row r="1496" spans="1:12" s="31" customFormat="1" ht="15" customHeight="1" x14ac:dyDescent="0.25">
      <c r="A1496" s="87" t="str">
        <f>_xlfn.CONCAT(B1496,C1496)</f>
        <v>45789222</v>
      </c>
      <c r="B1496" s="86">
        <v>4578922</v>
      </c>
      <c r="C1496" s="86">
        <v>2</v>
      </c>
      <c r="D1496" s="86" t="s">
        <v>1561</v>
      </c>
      <c r="E1496" s="86" t="s">
        <v>1562</v>
      </c>
      <c r="F1496" s="86" t="s">
        <v>1427</v>
      </c>
      <c r="G1496" s="89">
        <v>5875</v>
      </c>
      <c r="H1496" s="84" t="s">
        <v>510</v>
      </c>
      <c r="I1496" s="84">
        <v>183</v>
      </c>
      <c r="J1496" s="83" t="s">
        <v>511</v>
      </c>
      <c r="K1496" s="86" t="s">
        <v>1377</v>
      </c>
      <c r="L1496" s="86" t="s">
        <v>1378</v>
      </c>
    </row>
    <row r="1497" spans="1:12" s="31" customFormat="1" ht="15" customHeight="1" x14ac:dyDescent="0.25">
      <c r="A1497" s="87" t="str">
        <f>_xlfn.CONCAT(B1497,C1497)</f>
        <v>49097322</v>
      </c>
      <c r="B1497" s="86">
        <v>4909732</v>
      </c>
      <c r="C1497" s="86">
        <v>2</v>
      </c>
      <c r="D1497" s="86" t="s">
        <v>1651</v>
      </c>
      <c r="E1497" s="86" t="s">
        <v>1652</v>
      </c>
      <c r="F1497" s="86" t="s">
        <v>1428</v>
      </c>
      <c r="G1497" s="89">
        <v>5875</v>
      </c>
      <c r="H1497" s="84" t="s">
        <v>510</v>
      </c>
      <c r="I1497" s="84">
        <v>183</v>
      </c>
      <c r="J1497" s="83" t="s">
        <v>511</v>
      </c>
      <c r="K1497" s="86" t="s">
        <v>1381</v>
      </c>
      <c r="L1497" s="86" t="s">
        <v>1382</v>
      </c>
    </row>
    <row r="1498" spans="1:12" s="31" customFormat="1" ht="15" customHeight="1" x14ac:dyDescent="0.25">
      <c r="A1498" s="87" t="str">
        <f>_xlfn.CONCAT(B1498,C1498)</f>
        <v>78052751</v>
      </c>
      <c r="B1498" s="86">
        <v>7805275</v>
      </c>
      <c r="C1498" s="86">
        <v>1</v>
      </c>
      <c r="D1498" s="86" t="s">
        <v>1777</v>
      </c>
      <c r="E1498" s="86" t="s">
        <v>1778</v>
      </c>
      <c r="F1498" s="86" t="s">
        <v>1428</v>
      </c>
      <c r="G1498" s="89">
        <v>5875</v>
      </c>
      <c r="H1498" s="84" t="s">
        <v>510</v>
      </c>
      <c r="I1498" s="84">
        <v>183</v>
      </c>
      <c r="J1498" s="83" t="s">
        <v>511</v>
      </c>
      <c r="K1498" s="86" t="s">
        <v>1378</v>
      </c>
      <c r="L1498" s="86" t="s">
        <v>1381</v>
      </c>
    </row>
    <row r="1499" spans="1:12" s="31" customFormat="1" ht="15" customHeight="1" x14ac:dyDescent="0.25">
      <c r="A1499" s="87" t="str">
        <f>_xlfn.CONCAT(B1499,C1499)</f>
        <v>52602311</v>
      </c>
      <c r="B1499" s="86">
        <v>5260231</v>
      </c>
      <c r="C1499" s="86">
        <v>1</v>
      </c>
      <c r="D1499" s="86" t="s">
        <v>1871</v>
      </c>
      <c r="E1499" s="86">
        <v>16632610</v>
      </c>
      <c r="F1499" s="86" t="s">
        <v>1428</v>
      </c>
      <c r="G1499" s="89">
        <v>5875</v>
      </c>
      <c r="H1499" s="84" t="s">
        <v>510</v>
      </c>
      <c r="I1499" s="84">
        <v>183</v>
      </c>
      <c r="J1499" s="83" t="s">
        <v>511</v>
      </c>
      <c r="K1499" s="86" t="s">
        <v>1419</v>
      </c>
      <c r="L1499" s="86" t="s">
        <v>1420</v>
      </c>
    </row>
    <row r="1500" spans="1:12" s="31" customFormat="1" ht="15" customHeight="1" x14ac:dyDescent="0.25">
      <c r="A1500" s="87" t="str">
        <f>_xlfn.CONCAT(B1500,C1500)</f>
        <v>72527801</v>
      </c>
      <c r="B1500" s="86">
        <v>7252780</v>
      </c>
      <c r="C1500" s="86">
        <v>1</v>
      </c>
      <c r="D1500" s="86" t="s">
        <v>1872</v>
      </c>
      <c r="E1500" s="86" t="s">
        <v>1873</v>
      </c>
      <c r="F1500" s="86" t="s">
        <v>1429</v>
      </c>
      <c r="G1500" s="89">
        <v>5875</v>
      </c>
      <c r="H1500" s="84" t="s">
        <v>510</v>
      </c>
      <c r="I1500" s="84">
        <v>183</v>
      </c>
      <c r="J1500" s="83" t="s">
        <v>511</v>
      </c>
      <c r="K1500" s="86" t="s">
        <v>1376</v>
      </c>
      <c r="L1500" s="86" t="s">
        <v>1377</v>
      </c>
    </row>
    <row r="1501" spans="1:12" s="31" customFormat="1" ht="15" customHeight="1" x14ac:dyDescent="0.25">
      <c r="A1501" s="87" t="str">
        <f>_xlfn.CONCAT(B1501,C1501)</f>
        <v>90907691</v>
      </c>
      <c r="B1501" s="86">
        <v>9090769</v>
      </c>
      <c r="C1501" s="86">
        <v>1</v>
      </c>
      <c r="D1501" s="86" t="s">
        <v>2083</v>
      </c>
      <c r="E1501" s="86" t="s">
        <v>2084</v>
      </c>
      <c r="F1501" s="86" t="s">
        <v>1428</v>
      </c>
      <c r="G1501" s="89">
        <v>5875</v>
      </c>
      <c r="H1501" s="84" t="s">
        <v>510</v>
      </c>
      <c r="I1501" s="84">
        <v>183</v>
      </c>
      <c r="J1501" s="83" t="s">
        <v>511</v>
      </c>
      <c r="K1501" s="86" t="s">
        <v>1376</v>
      </c>
      <c r="L1501" s="86" t="s">
        <v>1377</v>
      </c>
    </row>
    <row r="1502" spans="1:12" s="31" customFormat="1" ht="15" customHeight="1" x14ac:dyDescent="0.25">
      <c r="A1502" s="87" t="str">
        <f>_xlfn.CONCAT(B1502,C1502)</f>
        <v>85055972</v>
      </c>
      <c r="B1502" s="86">
        <v>8505597</v>
      </c>
      <c r="C1502" s="86">
        <v>2</v>
      </c>
      <c r="D1502" s="86" t="s">
        <v>2225</v>
      </c>
      <c r="E1502" s="86" t="s">
        <v>2226</v>
      </c>
      <c r="F1502" s="86" t="s">
        <v>1433</v>
      </c>
      <c r="G1502" s="89">
        <v>5875</v>
      </c>
      <c r="H1502" s="84" t="s">
        <v>510</v>
      </c>
      <c r="I1502" s="84">
        <v>183</v>
      </c>
      <c r="J1502" s="83" t="s">
        <v>511</v>
      </c>
      <c r="K1502" s="86" t="s">
        <v>1376</v>
      </c>
      <c r="L1502" s="86" t="s">
        <v>1377</v>
      </c>
    </row>
    <row r="1503" spans="1:12" s="31" customFormat="1" ht="15" customHeight="1" x14ac:dyDescent="0.25">
      <c r="A1503" s="87" t="str">
        <f>_xlfn.CONCAT(B1503,C1503)</f>
        <v>128820082</v>
      </c>
      <c r="B1503" s="86">
        <v>12882008</v>
      </c>
      <c r="C1503" s="86">
        <v>2</v>
      </c>
      <c r="D1503" s="86" t="s">
        <v>2436</v>
      </c>
      <c r="E1503" s="86" t="s">
        <v>2437</v>
      </c>
      <c r="F1503" s="86" t="s">
        <v>1428</v>
      </c>
      <c r="G1503" s="89">
        <v>5875</v>
      </c>
      <c r="H1503" s="84" t="s">
        <v>510</v>
      </c>
      <c r="I1503" s="84">
        <v>183</v>
      </c>
      <c r="J1503" s="83" t="s">
        <v>511</v>
      </c>
      <c r="K1503" s="86" t="s">
        <v>1384</v>
      </c>
      <c r="L1503" s="86" t="s">
        <v>1390</v>
      </c>
    </row>
    <row r="1504" spans="1:12" s="31" customFormat="1" ht="15" customHeight="1" x14ac:dyDescent="0.25">
      <c r="A1504" s="87" t="str">
        <f>_xlfn.CONCAT(B1504,C1504)</f>
        <v>113684571</v>
      </c>
      <c r="B1504" s="86">
        <v>11368457</v>
      </c>
      <c r="C1504" s="86">
        <v>1</v>
      </c>
      <c r="D1504" s="86" t="s">
        <v>2810</v>
      </c>
      <c r="E1504" s="86" t="s">
        <v>2811</v>
      </c>
      <c r="F1504" s="86" t="s">
        <v>1428</v>
      </c>
      <c r="G1504" s="89">
        <v>5875</v>
      </c>
      <c r="H1504" s="84" t="s">
        <v>510</v>
      </c>
      <c r="I1504" s="84">
        <v>183</v>
      </c>
      <c r="J1504" s="83" t="s">
        <v>511</v>
      </c>
      <c r="K1504" s="86" t="s">
        <v>1377</v>
      </c>
      <c r="L1504" s="86" t="s">
        <v>1378</v>
      </c>
    </row>
    <row r="1505" spans="1:12" s="31" customFormat="1" ht="15" customHeight="1" x14ac:dyDescent="0.25">
      <c r="A1505" s="87" t="str">
        <f>_xlfn.CONCAT(B1505,C1505)</f>
        <v>51661113</v>
      </c>
      <c r="B1505" s="86">
        <v>5166111</v>
      </c>
      <c r="C1505" s="86">
        <v>3</v>
      </c>
      <c r="D1505" s="86" t="s">
        <v>2953</v>
      </c>
      <c r="E1505" s="86" t="s">
        <v>2954</v>
      </c>
      <c r="F1505" s="86" t="s">
        <v>1428</v>
      </c>
      <c r="G1505" s="89">
        <v>5875</v>
      </c>
      <c r="H1505" s="84" t="s">
        <v>510</v>
      </c>
      <c r="I1505" s="84">
        <v>183</v>
      </c>
      <c r="J1505" s="83" t="s">
        <v>511</v>
      </c>
      <c r="K1505" s="86" t="s">
        <v>1419</v>
      </c>
      <c r="L1505" s="86" t="s">
        <v>1420</v>
      </c>
    </row>
    <row r="1506" spans="1:12" s="31" customFormat="1" ht="15" customHeight="1" x14ac:dyDescent="0.25">
      <c r="A1506" s="87" t="str">
        <f>_xlfn.CONCAT(B1506,C1506)</f>
        <v>77151221</v>
      </c>
      <c r="B1506" s="86">
        <v>7715122</v>
      </c>
      <c r="C1506" s="86">
        <v>1</v>
      </c>
      <c r="D1506" s="86" t="s">
        <v>3048</v>
      </c>
      <c r="E1506" s="86" t="s">
        <v>3049</v>
      </c>
      <c r="F1506" s="86" t="s">
        <v>1427</v>
      </c>
      <c r="G1506" s="89">
        <v>5875</v>
      </c>
      <c r="H1506" s="84" t="s">
        <v>510</v>
      </c>
      <c r="I1506" s="84">
        <v>183</v>
      </c>
      <c r="J1506" s="83" t="s">
        <v>511</v>
      </c>
      <c r="K1506" s="86" t="s">
        <v>1376</v>
      </c>
      <c r="L1506" s="86" t="s">
        <v>1377</v>
      </c>
    </row>
    <row r="1507" spans="1:12" s="31" customFormat="1" ht="15" customHeight="1" x14ac:dyDescent="0.25">
      <c r="A1507" s="87" t="str">
        <f>_xlfn.CONCAT(B1507,C1507)</f>
        <v>73298912</v>
      </c>
      <c r="B1507" s="86">
        <v>7329891</v>
      </c>
      <c r="C1507" s="86">
        <v>2</v>
      </c>
      <c r="D1507" s="86" t="s">
        <v>3115</v>
      </c>
      <c r="E1507" s="86">
        <v>18859545</v>
      </c>
      <c r="F1507" s="86" t="s">
        <v>1433</v>
      </c>
      <c r="G1507" s="89">
        <v>5875</v>
      </c>
      <c r="H1507" s="84" t="s">
        <v>510</v>
      </c>
      <c r="I1507" s="84">
        <v>183</v>
      </c>
      <c r="J1507" s="83" t="s">
        <v>511</v>
      </c>
      <c r="K1507" s="86" t="s">
        <v>1381</v>
      </c>
      <c r="L1507" s="86" t="s">
        <v>1382</v>
      </c>
    </row>
    <row r="1508" spans="1:12" s="31" customFormat="1" ht="15" customHeight="1" x14ac:dyDescent="0.25">
      <c r="A1508" s="87" t="str">
        <f>_xlfn.CONCAT(B1508,C1508)</f>
        <v>72543132</v>
      </c>
      <c r="B1508" s="86">
        <v>7254313</v>
      </c>
      <c r="C1508" s="86">
        <v>2</v>
      </c>
      <c r="D1508" s="86" t="s">
        <v>3158</v>
      </c>
      <c r="E1508" s="86" t="s">
        <v>3159</v>
      </c>
      <c r="F1508" s="86" t="s">
        <v>1433</v>
      </c>
      <c r="G1508" s="89">
        <v>5875</v>
      </c>
      <c r="H1508" s="84" t="s">
        <v>510</v>
      </c>
      <c r="I1508" s="84">
        <v>183</v>
      </c>
      <c r="J1508" s="83" t="s">
        <v>511</v>
      </c>
      <c r="K1508" s="86" t="s">
        <v>1381</v>
      </c>
      <c r="L1508" s="86" t="s">
        <v>1382</v>
      </c>
    </row>
    <row r="1509" spans="1:12" s="31" customFormat="1" ht="15" customHeight="1" x14ac:dyDescent="0.25">
      <c r="A1509" s="87" t="str">
        <f>_xlfn.CONCAT(B1509,C1509)</f>
        <v>95291351</v>
      </c>
      <c r="B1509" s="86">
        <v>9529135</v>
      </c>
      <c r="C1509" s="86">
        <v>1</v>
      </c>
      <c r="D1509" s="86" t="s">
        <v>3200</v>
      </c>
      <c r="E1509" s="86">
        <v>21662430</v>
      </c>
      <c r="F1509" s="86" t="s">
        <v>1433</v>
      </c>
      <c r="G1509" s="89">
        <v>5875</v>
      </c>
      <c r="H1509" s="84" t="s">
        <v>510</v>
      </c>
      <c r="I1509" s="84">
        <v>183</v>
      </c>
      <c r="J1509" s="83" t="s">
        <v>511</v>
      </c>
      <c r="K1509" s="86" t="s">
        <v>1377</v>
      </c>
      <c r="L1509" s="86" t="s">
        <v>1378</v>
      </c>
    </row>
    <row r="1510" spans="1:12" s="31" customFormat="1" ht="15" customHeight="1" x14ac:dyDescent="0.25">
      <c r="A1510" s="87" t="str">
        <f>_xlfn.CONCAT(B1510,C1510)</f>
        <v>96204731</v>
      </c>
      <c r="B1510" s="86">
        <v>9620473</v>
      </c>
      <c r="C1510" s="86">
        <v>1</v>
      </c>
      <c r="D1510" s="86" t="s">
        <v>3239</v>
      </c>
      <c r="E1510" s="86" t="s">
        <v>3240</v>
      </c>
      <c r="F1510" s="86" t="s">
        <v>1433</v>
      </c>
      <c r="G1510" s="89">
        <v>5875</v>
      </c>
      <c r="H1510" s="84" t="s">
        <v>510</v>
      </c>
      <c r="I1510" s="84">
        <v>183</v>
      </c>
      <c r="J1510" s="83" t="s">
        <v>511</v>
      </c>
      <c r="K1510" s="86" t="s">
        <v>1378</v>
      </c>
      <c r="L1510" s="86" t="s">
        <v>1381</v>
      </c>
    </row>
    <row r="1511" spans="1:12" s="31" customFormat="1" ht="15" customHeight="1" x14ac:dyDescent="0.25">
      <c r="A1511" s="87" t="str">
        <f>_xlfn.CONCAT(B1511,C1511)</f>
        <v>81755481</v>
      </c>
      <c r="B1511" s="86">
        <v>8175548</v>
      </c>
      <c r="C1511" s="86">
        <v>1</v>
      </c>
      <c r="D1511" s="86" t="s">
        <v>3285</v>
      </c>
      <c r="E1511" s="86" t="s">
        <v>3286</v>
      </c>
      <c r="F1511" s="86" t="s">
        <v>1433</v>
      </c>
      <c r="G1511" s="89">
        <v>5875</v>
      </c>
      <c r="H1511" s="84" t="s">
        <v>510</v>
      </c>
      <c r="I1511" s="84">
        <v>183</v>
      </c>
      <c r="J1511" s="83" t="s">
        <v>511</v>
      </c>
      <c r="K1511" s="86" t="s">
        <v>1381</v>
      </c>
      <c r="L1511" s="86" t="s">
        <v>1382</v>
      </c>
    </row>
    <row r="1512" spans="1:12" s="31" customFormat="1" ht="15" customHeight="1" x14ac:dyDescent="0.25">
      <c r="A1512" s="87" t="str">
        <f>_xlfn.CONCAT(B1512,C1512)</f>
        <v>81225322</v>
      </c>
      <c r="B1512" s="86">
        <v>8122532</v>
      </c>
      <c r="C1512" s="86">
        <v>2</v>
      </c>
      <c r="D1512" s="86" t="s">
        <v>3317</v>
      </c>
      <c r="E1512" s="86" t="s">
        <v>3318</v>
      </c>
      <c r="F1512" s="86" t="s">
        <v>1433</v>
      </c>
      <c r="G1512" s="89">
        <v>5875</v>
      </c>
      <c r="H1512" s="84" t="s">
        <v>510</v>
      </c>
      <c r="I1512" s="84">
        <v>183</v>
      </c>
      <c r="J1512" s="83" t="s">
        <v>511</v>
      </c>
      <c r="K1512" s="86" t="s">
        <v>1376</v>
      </c>
      <c r="L1512" s="86" t="s">
        <v>1377</v>
      </c>
    </row>
    <row r="1513" spans="1:12" s="31" customFormat="1" ht="15" customHeight="1" x14ac:dyDescent="0.25">
      <c r="A1513" s="87" t="str">
        <f>_xlfn.CONCAT(B1513,C1513)</f>
        <v>76175372</v>
      </c>
      <c r="B1513" s="86">
        <v>7617537</v>
      </c>
      <c r="C1513" s="86">
        <v>2</v>
      </c>
      <c r="D1513" s="86" t="s">
        <v>3350</v>
      </c>
      <c r="E1513" s="86" t="s">
        <v>3351</v>
      </c>
      <c r="F1513" s="86" t="s">
        <v>1428</v>
      </c>
      <c r="G1513" s="89">
        <v>5875</v>
      </c>
      <c r="H1513" s="84" t="s">
        <v>510</v>
      </c>
      <c r="I1513" s="84">
        <v>183</v>
      </c>
      <c r="J1513" s="83" t="s">
        <v>511</v>
      </c>
      <c r="K1513" s="86" t="s">
        <v>1377</v>
      </c>
      <c r="L1513" s="86" t="s">
        <v>1378</v>
      </c>
    </row>
    <row r="1514" spans="1:12" s="31" customFormat="1" ht="15" customHeight="1" x14ac:dyDescent="0.25">
      <c r="A1514" s="87" t="str">
        <f>_xlfn.CONCAT(B1514,C1514)</f>
        <v>85173321</v>
      </c>
      <c r="B1514" s="86">
        <v>8517332</v>
      </c>
      <c r="C1514" s="86">
        <v>1</v>
      </c>
      <c r="D1514" s="86" t="s">
        <v>3416</v>
      </c>
      <c r="E1514" s="86" t="s">
        <v>3417</v>
      </c>
      <c r="F1514" s="86" t="s">
        <v>1433</v>
      </c>
      <c r="G1514" s="89">
        <v>5875</v>
      </c>
      <c r="H1514" s="84" t="s">
        <v>510</v>
      </c>
      <c r="I1514" s="84">
        <v>183</v>
      </c>
      <c r="J1514" s="83" t="s">
        <v>511</v>
      </c>
      <c r="K1514" s="86" t="s">
        <v>1381</v>
      </c>
      <c r="L1514" s="86" t="s">
        <v>1382</v>
      </c>
    </row>
    <row r="1515" spans="1:12" s="31" customFormat="1" ht="15" customHeight="1" x14ac:dyDescent="0.25">
      <c r="A1515" s="87" t="str">
        <f>_xlfn.CONCAT(B1515,C1515)</f>
        <v>114276071</v>
      </c>
      <c r="B1515" s="86">
        <v>11427607</v>
      </c>
      <c r="C1515" s="86">
        <v>1</v>
      </c>
      <c r="D1515" s="86" t="s">
        <v>3492</v>
      </c>
      <c r="E1515" s="86" t="s">
        <v>3493</v>
      </c>
      <c r="F1515" s="86" t="s">
        <v>1428</v>
      </c>
      <c r="G1515" s="89">
        <v>5875</v>
      </c>
      <c r="H1515" s="84" t="s">
        <v>510</v>
      </c>
      <c r="I1515" s="84">
        <v>183</v>
      </c>
      <c r="J1515" s="83" t="s">
        <v>511</v>
      </c>
      <c r="K1515" s="86" t="s">
        <v>1391</v>
      </c>
      <c r="L1515" s="86" t="s">
        <v>1416</v>
      </c>
    </row>
    <row r="1516" spans="1:12" s="31" customFormat="1" ht="15" customHeight="1" x14ac:dyDescent="0.25">
      <c r="A1516" s="87" t="str">
        <f>_xlfn.CONCAT(B1516,C1516)</f>
        <v>78043131</v>
      </c>
      <c r="B1516" s="86">
        <v>7804313</v>
      </c>
      <c r="C1516" s="86">
        <v>1</v>
      </c>
      <c r="D1516" s="86" t="s">
        <v>3502</v>
      </c>
      <c r="E1516" s="86" t="s">
        <v>3503</v>
      </c>
      <c r="F1516" s="86" t="s">
        <v>1428</v>
      </c>
      <c r="G1516" s="89">
        <v>5875</v>
      </c>
      <c r="H1516" s="84" t="s">
        <v>510</v>
      </c>
      <c r="I1516" s="84">
        <v>183</v>
      </c>
      <c r="J1516" s="83" t="s">
        <v>511</v>
      </c>
      <c r="K1516" s="86" t="s">
        <v>1376</v>
      </c>
      <c r="L1516" s="86" t="s">
        <v>1377</v>
      </c>
    </row>
    <row r="1517" spans="1:12" s="31" customFormat="1" ht="15" customHeight="1" x14ac:dyDescent="0.25">
      <c r="A1517" s="87" t="str">
        <f>_xlfn.CONCAT(B1517,C1517)</f>
        <v>78094751</v>
      </c>
      <c r="B1517" s="86">
        <v>7809475</v>
      </c>
      <c r="C1517" s="86">
        <v>1</v>
      </c>
      <c r="D1517" s="86" t="s">
        <v>3518</v>
      </c>
      <c r="E1517" s="86" t="s">
        <v>3519</v>
      </c>
      <c r="F1517" s="86" t="s">
        <v>1428</v>
      </c>
      <c r="G1517" s="89">
        <v>5875</v>
      </c>
      <c r="H1517" s="84" t="s">
        <v>510</v>
      </c>
      <c r="I1517" s="84">
        <v>183</v>
      </c>
      <c r="J1517" s="83" t="s">
        <v>511</v>
      </c>
      <c r="K1517" s="86" t="s">
        <v>1381</v>
      </c>
      <c r="L1517" s="86" t="s">
        <v>1382</v>
      </c>
    </row>
    <row r="1518" spans="1:12" s="31" customFormat="1" ht="15" customHeight="1" x14ac:dyDescent="0.25">
      <c r="A1518" s="87" t="str">
        <f>_xlfn.CONCAT(B1518,C1518)</f>
        <v>111789301</v>
      </c>
      <c r="B1518" s="86">
        <v>11178930</v>
      </c>
      <c r="C1518" s="86">
        <v>1</v>
      </c>
      <c r="D1518" s="86" t="s">
        <v>3522</v>
      </c>
      <c r="E1518" s="86" t="s">
        <v>3523</v>
      </c>
      <c r="F1518" s="86" t="s">
        <v>1428</v>
      </c>
      <c r="G1518" s="89">
        <v>5875</v>
      </c>
      <c r="H1518" s="84" t="s">
        <v>510</v>
      </c>
      <c r="I1518" s="84">
        <v>183</v>
      </c>
      <c r="J1518" s="83" t="s">
        <v>511</v>
      </c>
      <c r="K1518" s="86" t="s">
        <v>1376</v>
      </c>
      <c r="L1518" s="86" t="s">
        <v>1377</v>
      </c>
    </row>
    <row r="1519" spans="1:12" s="31" customFormat="1" ht="15" customHeight="1" x14ac:dyDescent="0.25">
      <c r="A1519" s="87" t="str">
        <f>_xlfn.CONCAT(B1519,C1519)</f>
        <v>78056031</v>
      </c>
      <c r="B1519" s="86">
        <v>7805603</v>
      </c>
      <c r="C1519" s="86">
        <v>1</v>
      </c>
      <c r="D1519" s="86" t="s">
        <v>3544</v>
      </c>
      <c r="E1519" s="86" t="s">
        <v>3545</v>
      </c>
      <c r="F1519" s="86" t="s">
        <v>1428</v>
      </c>
      <c r="G1519" s="89">
        <v>5875</v>
      </c>
      <c r="H1519" s="84" t="s">
        <v>510</v>
      </c>
      <c r="I1519" s="84">
        <v>183</v>
      </c>
      <c r="J1519" s="83" t="s">
        <v>511</v>
      </c>
      <c r="K1519" s="86" t="s">
        <v>1391</v>
      </c>
      <c r="L1519" s="86" t="s">
        <v>1416</v>
      </c>
    </row>
    <row r="1520" spans="1:12" s="31" customFormat="1" ht="15" customHeight="1" x14ac:dyDescent="0.25">
      <c r="A1520" s="87" t="str">
        <f>_xlfn.CONCAT(B1520,C1520)</f>
        <v>80800101</v>
      </c>
      <c r="B1520" s="86">
        <v>8080010</v>
      </c>
      <c r="C1520" s="86">
        <v>1</v>
      </c>
      <c r="D1520" s="86" t="s">
        <v>3556</v>
      </c>
      <c r="E1520" s="86" t="s">
        <v>3557</v>
      </c>
      <c r="F1520" s="86" t="s">
        <v>1428</v>
      </c>
      <c r="G1520" s="89">
        <v>5875</v>
      </c>
      <c r="H1520" s="84" t="s">
        <v>510</v>
      </c>
      <c r="I1520" s="84">
        <v>183</v>
      </c>
      <c r="J1520" s="83" t="s">
        <v>511</v>
      </c>
      <c r="K1520" s="86" t="s">
        <v>1384</v>
      </c>
      <c r="L1520" s="86" t="s">
        <v>1390</v>
      </c>
    </row>
    <row r="1521" spans="1:12" s="31" customFormat="1" ht="15" customHeight="1" x14ac:dyDescent="0.25">
      <c r="A1521" s="87" t="str">
        <f>_xlfn.CONCAT(B1521,C1521)</f>
        <v>55880294</v>
      </c>
      <c r="B1521" s="86">
        <v>5588029</v>
      </c>
      <c r="C1521" s="86">
        <v>4</v>
      </c>
      <c r="D1521" s="86" t="s">
        <v>3766</v>
      </c>
      <c r="E1521" s="86" t="s">
        <v>3767</v>
      </c>
      <c r="F1521" s="86" t="s">
        <v>1428</v>
      </c>
      <c r="G1521" s="89">
        <v>5875</v>
      </c>
      <c r="H1521" s="84" t="s">
        <v>510</v>
      </c>
      <c r="I1521" s="84">
        <v>183</v>
      </c>
      <c r="J1521" s="83" t="s">
        <v>511</v>
      </c>
      <c r="K1521" s="86" t="s">
        <v>1381</v>
      </c>
      <c r="L1521" s="86" t="s">
        <v>1382</v>
      </c>
    </row>
    <row r="1522" spans="1:12" s="31" customFormat="1" ht="15" customHeight="1" x14ac:dyDescent="0.25">
      <c r="A1522" s="87" t="str">
        <f>_xlfn.CONCAT(B1522,C1522)</f>
        <v>94166631</v>
      </c>
      <c r="B1522" s="86">
        <v>9416663</v>
      </c>
      <c r="C1522" s="86">
        <v>1</v>
      </c>
      <c r="D1522" s="86" t="s">
        <v>3788</v>
      </c>
      <c r="E1522" s="86" t="s">
        <v>3789</v>
      </c>
      <c r="F1522" s="86" t="s">
        <v>1433</v>
      </c>
      <c r="G1522" s="89">
        <v>5875</v>
      </c>
      <c r="H1522" s="84" t="s">
        <v>510</v>
      </c>
      <c r="I1522" s="84">
        <v>183</v>
      </c>
      <c r="J1522" s="83" t="s">
        <v>511</v>
      </c>
      <c r="K1522" s="86" t="s">
        <v>1376</v>
      </c>
      <c r="L1522" s="86" t="s">
        <v>1377</v>
      </c>
    </row>
    <row r="1523" spans="1:12" s="31" customFormat="1" ht="15" customHeight="1" x14ac:dyDescent="0.25">
      <c r="A1523" s="87" t="str">
        <f>_xlfn.CONCAT(B1523,C1523)</f>
        <v>96335461</v>
      </c>
      <c r="B1523" s="86">
        <v>9633546</v>
      </c>
      <c r="C1523" s="86">
        <v>1</v>
      </c>
      <c r="D1523" s="86" t="s">
        <v>3933</v>
      </c>
      <c r="E1523" s="86" t="s">
        <v>3934</v>
      </c>
      <c r="F1523" s="86" t="s">
        <v>1433</v>
      </c>
      <c r="G1523" s="89">
        <v>5875</v>
      </c>
      <c r="H1523" s="84" t="s">
        <v>510</v>
      </c>
      <c r="I1523" s="84">
        <v>183</v>
      </c>
      <c r="J1523" s="83" t="s">
        <v>511</v>
      </c>
      <c r="K1523" s="86" t="s">
        <v>1377</v>
      </c>
      <c r="L1523" s="86" t="s">
        <v>1378</v>
      </c>
    </row>
    <row r="1524" spans="1:12" s="31" customFormat="1" ht="15" customHeight="1" x14ac:dyDescent="0.25">
      <c r="A1524" s="87" t="str">
        <f>_xlfn.CONCAT(B1524,C1524)</f>
        <v>96524861</v>
      </c>
      <c r="B1524" s="86">
        <v>9652486</v>
      </c>
      <c r="C1524" s="86">
        <v>1</v>
      </c>
      <c r="D1524" s="86" t="s">
        <v>3987</v>
      </c>
      <c r="E1524" s="86" t="s">
        <v>3988</v>
      </c>
      <c r="F1524" s="86" t="s">
        <v>1433</v>
      </c>
      <c r="G1524" s="89">
        <v>5875</v>
      </c>
      <c r="H1524" s="84" t="s">
        <v>510</v>
      </c>
      <c r="I1524" s="84">
        <v>183</v>
      </c>
      <c r="J1524" s="83" t="s">
        <v>511</v>
      </c>
      <c r="K1524" s="86" t="s">
        <v>1377</v>
      </c>
      <c r="L1524" s="86" t="s">
        <v>1378</v>
      </c>
    </row>
    <row r="1525" spans="1:12" s="31" customFormat="1" ht="15" customHeight="1" x14ac:dyDescent="0.25">
      <c r="A1525" s="87" t="str">
        <f>_xlfn.CONCAT(B1525,C1525)</f>
        <v>131573832</v>
      </c>
      <c r="B1525" s="86">
        <v>13157383</v>
      </c>
      <c r="C1525" s="86">
        <v>2</v>
      </c>
      <c r="D1525" s="86" t="s">
        <v>3995</v>
      </c>
      <c r="E1525" s="86" t="s">
        <v>3996</v>
      </c>
      <c r="F1525" s="86" t="s">
        <v>1433</v>
      </c>
      <c r="G1525" s="89">
        <v>5875</v>
      </c>
      <c r="H1525" s="84" t="s">
        <v>510</v>
      </c>
      <c r="I1525" s="84">
        <v>183</v>
      </c>
      <c r="J1525" s="83" t="s">
        <v>511</v>
      </c>
      <c r="K1525" s="86" t="s">
        <v>1381</v>
      </c>
      <c r="L1525" s="86" t="s">
        <v>1382</v>
      </c>
    </row>
    <row r="1526" spans="1:12" s="31" customFormat="1" ht="15" customHeight="1" x14ac:dyDescent="0.25">
      <c r="A1526" s="87" t="str">
        <f>_xlfn.CONCAT(B1526,C1526)</f>
        <v>78043621</v>
      </c>
      <c r="B1526" s="86">
        <v>7804362</v>
      </c>
      <c r="C1526" s="86">
        <v>1</v>
      </c>
      <c r="D1526" s="86" t="s">
        <v>4015</v>
      </c>
      <c r="E1526" s="86">
        <v>18278731</v>
      </c>
      <c r="F1526" s="86" t="s">
        <v>1428</v>
      </c>
      <c r="G1526" s="89">
        <v>5875</v>
      </c>
      <c r="H1526" s="84" t="s">
        <v>510</v>
      </c>
      <c r="I1526" s="84">
        <v>183</v>
      </c>
      <c r="J1526" s="83" t="s">
        <v>511</v>
      </c>
      <c r="K1526" s="86" t="s">
        <v>1375</v>
      </c>
      <c r="L1526" s="86" t="s">
        <v>1376</v>
      </c>
    </row>
    <row r="1527" spans="1:12" s="31" customFormat="1" ht="15" customHeight="1" x14ac:dyDescent="0.25">
      <c r="A1527" s="87" t="str">
        <f>_xlfn.CONCAT(B1527,C1527)</f>
        <v>130648001</v>
      </c>
      <c r="B1527" s="86">
        <v>13064800</v>
      </c>
      <c r="C1527" s="86">
        <v>1</v>
      </c>
      <c r="D1527" s="86" t="s">
        <v>4092</v>
      </c>
      <c r="E1527" s="86" t="s">
        <v>4093</v>
      </c>
      <c r="F1527" s="86" t="s">
        <v>1433</v>
      </c>
      <c r="G1527" s="89">
        <v>5875</v>
      </c>
      <c r="H1527" s="84" t="s">
        <v>510</v>
      </c>
      <c r="I1527" s="84">
        <v>183</v>
      </c>
      <c r="J1527" s="83" t="s">
        <v>511</v>
      </c>
      <c r="K1527" s="86" t="s">
        <v>1424</v>
      </c>
      <c r="L1527" s="86" t="s">
        <v>1375</v>
      </c>
    </row>
    <row r="1528" spans="1:12" s="31" customFormat="1" ht="15" customHeight="1" x14ac:dyDescent="0.25">
      <c r="A1528" s="87" t="str">
        <f>_xlfn.CONCAT(B1528,C1528)</f>
        <v>117091082</v>
      </c>
      <c r="B1528" s="86">
        <v>11709108</v>
      </c>
      <c r="C1528" s="86">
        <v>2</v>
      </c>
      <c r="D1528" s="86" t="s">
        <v>4207</v>
      </c>
      <c r="E1528" s="86" t="s">
        <v>4208</v>
      </c>
      <c r="F1528" s="86" t="s">
        <v>1428</v>
      </c>
      <c r="G1528" s="89">
        <v>5875</v>
      </c>
      <c r="H1528" s="84" t="s">
        <v>510</v>
      </c>
      <c r="I1528" s="84">
        <v>183</v>
      </c>
      <c r="J1528" s="83" t="s">
        <v>511</v>
      </c>
      <c r="K1528" s="86" t="s">
        <v>1377</v>
      </c>
      <c r="L1528" s="86" t="s">
        <v>1378</v>
      </c>
    </row>
    <row r="1529" spans="1:12" s="31" customFormat="1" ht="15" customHeight="1" x14ac:dyDescent="0.25">
      <c r="A1529" s="87" t="str">
        <f>_xlfn.CONCAT(B1529,C1529)</f>
        <v>121155022</v>
      </c>
      <c r="B1529" s="86">
        <v>12115502</v>
      </c>
      <c r="C1529" s="86">
        <v>2</v>
      </c>
      <c r="D1529" s="86" t="s">
        <v>4220</v>
      </c>
      <c r="E1529" s="86" t="s">
        <v>4221</v>
      </c>
      <c r="F1529" s="86" t="s">
        <v>1433</v>
      </c>
      <c r="G1529" s="89">
        <v>5875</v>
      </c>
      <c r="H1529" s="84" t="s">
        <v>510</v>
      </c>
      <c r="I1529" s="84">
        <v>183</v>
      </c>
      <c r="J1529" s="83" t="s">
        <v>511</v>
      </c>
      <c r="K1529" s="86" t="s">
        <v>1375</v>
      </c>
      <c r="L1529" s="86" t="s">
        <v>1376</v>
      </c>
    </row>
    <row r="1530" spans="1:12" s="31" customFormat="1" ht="15" customHeight="1" x14ac:dyDescent="0.25">
      <c r="A1530" s="87" t="str">
        <f>_xlfn.CONCAT(B1530,C1530)</f>
        <v>78062201</v>
      </c>
      <c r="B1530" s="86">
        <v>7806220</v>
      </c>
      <c r="C1530" s="86">
        <v>1</v>
      </c>
      <c r="D1530" s="86" t="s">
        <v>4250</v>
      </c>
      <c r="E1530" s="86" t="s">
        <v>4251</v>
      </c>
      <c r="F1530" s="86" t="s">
        <v>1428</v>
      </c>
      <c r="G1530" s="89">
        <v>5875</v>
      </c>
      <c r="H1530" s="84" t="s">
        <v>510</v>
      </c>
      <c r="I1530" s="84">
        <v>183</v>
      </c>
      <c r="J1530" s="83" t="s">
        <v>511</v>
      </c>
      <c r="K1530" s="86" t="s">
        <v>1419</v>
      </c>
      <c r="L1530" s="86" t="s">
        <v>1420</v>
      </c>
    </row>
    <row r="1531" spans="1:12" s="31" customFormat="1" ht="15" customHeight="1" x14ac:dyDescent="0.25">
      <c r="A1531" s="87" t="str">
        <f>_xlfn.CONCAT(B1531,C1531)</f>
        <v>134360531</v>
      </c>
      <c r="B1531" s="86">
        <v>13436053</v>
      </c>
      <c r="C1531" s="86">
        <v>1</v>
      </c>
      <c r="D1531" s="86" t="s">
        <v>4300</v>
      </c>
      <c r="E1531" s="86" t="s">
        <v>4301</v>
      </c>
      <c r="F1531" s="86" t="s">
        <v>1433</v>
      </c>
      <c r="G1531" s="89">
        <v>5875</v>
      </c>
      <c r="H1531" s="84" t="s">
        <v>510</v>
      </c>
      <c r="I1531" s="84">
        <v>183</v>
      </c>
      <c r="J1531" s="83" t="s">
        <v>511</v>
      </c>
      <c r="K1531" s="86" t="s">
        <v>1381</v>
      </c>
      <c r="L1531" s="86" t="s">
        <v>1382</v>
      </c>
    </row>
    <row r="1532" spans="1:12" s="31" customFormat="1" ht="15" customHeight="1" x14ac:dyDescent="0.25">
      <c r="A1532" s="87" t="str">
        <f>_xlfn.CONCAT(B1532,C1532)</f>
        <v>78989641</v>
      </c>
      <c r="B1532" s="86">
        <v>7898964</v>
      </c>
      <c r="C1532" s="86">
        <v>1</v>
      </c>
      <c r="D1532" s="86" t="s">
        <v>4326</v>
      </c>
      <c r="E1532" s="86" t="s">
        <v>4327</v>
      </c>
      <c r="F1532" s="86" t="s">
        <v>1428</v>
      </c>
      <c r="G1532" s="89">
        <v>5875</v>
      </c>
      <c r="H1532" s="84" t="s">
        <v>510</v>
      </c>
      <c r="I1532" s="84">
        <v>183</v>
      </c>
      <c r="J1532" s="83" t="s">
        <v>511</v>
      </c>
      <c r="K1532" s="86" t="s">
        <v>1378</v>
      </c>
      <c r="L1532" s="86" t="s">
        <v>1381</v>
      </c>
    </row>
    <row r="1533" spans="1:12" s="31" customFormat="1" ht="15" customHeight="1" x14ac:dyDescent="0.25">
      <c r="A1533" s="87" t="str">
        <f>_xlfn.CONCAT(B1533,C1533)</f>
        <v>58352271</v>
      </c>
      <c r="B1533" s="86">
        <v>5835227</v>
      </c>
      <c r="C1533" s="86">
        <v>1</v>
      </c>
      <c r="D1533" s="86" t="s">
        <v>4351</v>
      </c>
      <c r="E1533" s="86" t="s">
        <v>4352</v>
      </c>
      <c r="F1533" s="86" t="s">
        <v>1427</v>
      </c>
      <c r="G1533" s="89">
        <v>5875</v>
      </c>
      <c r="H1533" s="84" t="s">
        <v>510</v>
      </c>
      <c r="I1533" s="84">
        <v>183</v>
      </c>
      <c r="J1533" s="83" t="s">
        <v>511</v>
      </c>
      <c r="K1533" s="86" t="s">
        <v>1378</v>
      </c>
      <c r="L1533" s="86" t="s">
        <v>1381</v>
      </c>
    </row>
    <row r="1534" spans="1:12" s="31" customFormat="1" ht="15" customHeight="1" x14ac:dyDescent="0.25">
      <c r="A1534" s="87" t="str">
        <f>_xlfn.CONCAT(B1534,C1534)</f>
        <v>129672692</v>
      </c>
      <c r="B1534" s="86">
        <v>12967269</v>
      </c>
      <c r="C1534" s="86">
        <v>2</v>
      </c>
      <c r="D1534" s="86" t="s">
        <v>4421</v>
      </c>
      <c r="E1534" s="86" t="s">
        <v>4422</v>
      </c>
      <c r="F1534" s="86" t="s">
        <v>1433</v>
      </c>
      <c r="G1534" s="89">
        <v>5875</v>
      </c>
      <c r="H1534" s="84" t="s">
        <v>510</v>
      </c>
      <c r="I1534" s="84">
        <v>183</v>
      </c>
      <c r="J1534" s="83" t="s">
        <v>511</v>
      </c>
      <c r="K1534" s="86" t="s">
        <v>1377</v>
      </c>
      <c r="L1534" s="86" t="s">
        <v>1378</v>
      </c>
    </row>
    <row r="1535" spans="1:12" s="31" customFormat="1" ht="15" customHeight="1" x14ac:dyDescent="0.25">
      <c r="A1535" s="87" t="str">
        <f>_xlfn.CONCAT(B1535,C1535)</f>
        <v>94149271</v>
      </c>
      <c r="B1535" s="86">
        <v>9414927</v>
      </c>
      <c r="C1535" s="86">
        <v>1</v>
      </c>
      <c r="D1535" s="86" t="s">
        <v>1641</v>
      </c>
      <c r="E1535" s="86" t="s">
        <v>1642</v>
      </c>
      <c r="F1535" s="86" t="s">
        <v>1433</v>
      </c>
      <c r="G1535" s="89">
        <v>7269</v>
      </c>
      <c r="H1535" s="84" t="s">
        <v>562</v>
      </c>
      <c r="I1535" s="84">
        <v>180</v>
      </c>
      <c r="J1535" s="83" t="s">
        <v>562</v>
      </c>
      <c r="K1535" s="86" t="s">
        <v>1376</v>
      </c>
      <c r="L1535" s="86" t="s">
        <v>1377</v>
      </c>
    </row>
    <row r="1536" spans="1:12" s="31" customFormat="1" ht="15" customHeight="1" x14ac:dyDescent="0.25">
      <c r="A1536" s="87" t="str">
        <f>_xlfn.CONCAT(B1536,C1536)</f>
        <v>92013731</v>
      </c>
      <c r="B1536" s="86">
        <v>9201373</v>
      </c>
      <c r="C1536" s="86">
        <v>1</v>
      </c>
      <c r="D1536" s="86" t="s">
        <v>2573</v>
      </c>
      <c r="E1536" s="86" t="s">
        <v>2574</v>
      </c>
      <c r="F1536" s="86" t="s">
        <v>1428</v>
      </c>
      <c r="G1536" s="89">
        <v>7250</v>
      </c>
      <c r="H1536" s="84" t="s">
        <v>561</v>
      </c>
      <c r="I1536" s="84">
        <v>4</v>
      </c>
      <c r="J1536" s="83" t="s">
        <v>561</v>
      </c>
      <c r="K1536" s="86" t="s">
        <v>1391</v>
      </c>
      <c r="L1536" s="86" t="s">
        <v>1416</v>
      </c>
    </row>
    <row r="1537" spans="1:12" s="31" customFormat="1" ht="15" customHeight="1" x14ac:dyDescent="0.25">
      <c r="A1537" s="87" t="str">
        <f>_xlfn.CONCAT(B1537,C1537)</f>
        <v>154946031</v>
      </c>
      <c r="B1537" s="86">
        <v>15494603</v>
      </c>
      <c r="C1537" s="86">
        <v>1</v>
      </c>
      <c r="D1537" s="86" t="s">
        <v>2699</v>
      </c>
      <c r="E1537" s="86" t="s">
        <v>2700</v>
      </c>
      <c r="F1537" s="86" t="s">
        <v>1427</v>
      </c>
      <c r="G1537" s="89">
        <v>7250</v>
      </c>
      <c r="H1537" s="84" t="s">
        <v>561</v>
      </c>
      <c r="I1537" s="84">
        <v>4</v>
      </c>
      <c r="J1537" s="83" t="s">
        <v>561</v>
      </c>
      <c r="K1537" s="86" t="s">
        <v>1376</v>
      </c>
      <c r="L1537" s="86" t="s">
        <v>1377</v>
      </c>
    </row>
    <row r="1538" spans="1:12" s="31" customFormat="1" ht="15" customHeight="1" x14ac:dyDescent="0.25">
      <c r="A1538" s="87" t="str">
        <f>_xlfn.CONCAT(B1538,C1538)</f>
        <v>72445261</v>
      </c>
      <c r="B1538" s="86">
        <v>7244526</v>
      </c>
      <c r="C1538" s="86">
        <v>1</v>
      </c>
      <c r="D1538" s="86" t="s">
        <v>3026</v>
      </c>
      <c r="E1538" s="86" t="s">
        <v>3027</v>
      </c>
      <c r="F1538" s="86" t="s">
        <v>1433</v>
      </c>
      <c r="G1538" s="89">
        <v>7250</v>
      </c>
      <c r="H1538" s="84" t="s">
        <v>561</v>
      </c>
      <c r="I1538" s="84">
        <v>4</v>
      </c>
      <c r="J1538" s="83" t="s">
        <v>561</v>
      </c>
      <c r="K1538" s="86" t="s">
        <v>1377</v>
      </c>
      <c r="L1538" s="86" t="s">
        <v>1378</v>
      </c>
    </row>
    <row r="1539" spans="1:12" s="31" customFormat="1" ht="15" customHeight="1" x14ac:dyDescent="0.25">
      <c r="A1539" s="87" t="str">
        <f>_xlfn.CONCAT(B1539,C1539)</f>
        <v>131991952</v>
      </c>
      <c r="B1539" s="86">
        <v>13199195</v>
      </c>
      <c r="C1539" s="86">
        <v>2</v>
      </c>
      <c r="D1539" s="86" t="s">
        <v>2360</v>
      </c>
      <c r="E1539" s="86" t="s">
        <v>2361</v>
      </c>
      <c r="F1539" s="86" t="s">
        <v>1428</v>
      </c>
      <c r="G1539" s="89">
        <v>5907</v>
      </c>
      <c r="H1539" s="84" t="s">
        <v>512</v>
      </c>
      <c r="I1539" s="84">
        <v>181</v>
      </c>
      <c r="J1539" s="83" t="s">
        <v>1307</v>
      </c>
      <c r="K1539" s="86" t="s">
        <v>1379</v>
      </c>
      <c r="L1539" s="86" t="s">
        <v>1380</v>
      </c>
    </row>
    <row r="1540" spans="1:12" s="31" customFormat="1" ht="15" customHeight="1" x14ac:dyDescent="0.25">
      <c r="A1540" s="87" t="str">
        <f>_xlfn.CONCAT(B1540,C1540)</f>
        <v>95488891</v>
      </c>
      <c r="B1540" s="86">
        <v>9548889</v>
      </c>
      <c r="C1540" s="86">
        <v>1</v>
      </c>
      <c r="D1540" s="86" t="s">
        <v>3010</v>
      </c>
      <c r="E1540" s="86" t="s">
        <v>3011</v>
      </c>
      <c r="F1540" s="86" t="s">
        <v>1433</v>
      </c>
      <c r="G1540" s="89">
        <v>37120</v>
      </c>
      <c r="H1540" s="84" t="s">
        <v>761</v>
      </c>
      <c r="I1540" s="84">
        <v>181</v>
      </c>
      <c r="J1540" s="83" t="s">
        <v>1307</v>
      </c>
      <c r="K1540" s="86" t="s">
        <v>1376</v>
      </c>
      <c r="L1540" s="86" t="s">
        <v>1377</v>
      </c>
    </row>
    <row r="1541" spans="1:12" s="31" customFormat="1" ht="15" customHeight="1" x14ac:dyDescent="0.25">
      <c r="A1541" s="87" t="str">
        <f>_xlfn.CONCAT(B1541,C1541)</f>
        <v>89793641</v>
      </c>
      <c r="B1541" s="86">
        <v>8979364</v>
      </c>
      <c r="C1541" s="86">
        <v>1</v>
      </c>
      <c r="D1541" s="86" t="s">
        <v>3633</v>
      </c>
      <c r="E1541" s="86" t="s">
        <v>3634</v>
      </c>
      <c r="F1541" s="86" t="s">
        <v>1433</v>
      </c>
      <c r="G1541" s="89">
        <v>89993</v>
      </c>
      <c r="H1541" s="84" t="s">
        <v>1245</v>
      </c>
      <c r="I1541" s="84">
        <v>181</v>
      </c>
      <c r="J1541" s="83" t="s">
        <v>1307</v>
      </c>
      <c r="K1541" s="86" t="s">
        <v>1376</v>
      </c>
      <c r="L1541" s="86" t="s">
        <v>1377</v>
      </c>
    </row>
    <row r="1542" spans="1:12" s="31" customFormat="1" ht="15" customHeight="1" x14ac:dyDescent="0.25">
      <c r="A1542" s="87" t="str">
        <f>_xlfn.CONCAT(B1542,C1542)</f>
        <v>83513141</v>
      </c>
      <c r="B1542" s="86">
        <v>8351314</v>
      </c>
      <c r="C1542" s="86">
        <v>1</v>
      </c>
      <c r="D1542" s="86" t="s">
        <v>3834</v>
      </c>
      <c r="E1542" s="86" t="s">
        <v>3835</v>
      </c>
      <c r="F1542" s="86" t="s">
        <v>1428</v>
      </c>
      <c r="G1542" s="89">
        <v>49897</v>
      </c>
      <c r="H1542" s="84" t="s">
        <v>812</v>
      </c>
      <c r="I1542" s="84">
        <v>181</v>
      </c>
      <c r="J1542" s="83" t="s">
        <v>1307</v>
      </c>
      <c r="K1542" s="86" t="s">
        <v>1424</v>
      </c>
      <c r="L1542" s="86" t="s">
        <v>1375</v>
      </c>
    </row>
    <row r="1543" spans="1:12" s="31" customFormat="1" ht="15" customHeight="1" x14ac:dyDescent="0.25">
      <c r="A1543" s="87" t="str">
        <f>_xlfn.CONCAT(B1543,C1543)</f>
        <v>95381121</v>
      </c>
      <c r="B1543" s="86">
        <v>9538112</v>
      </c>
      <c r="C1543" s="86">
        <v>1</v>
      </c>
      <c r="D1543" s="86" t="s">
        <v>4032</v>
      </c>
      <c r="E1543" s="86" t="s">
        <v>4033</v>
      </c>
      <c r="F1543" s="86" t="s">
        <v>1433</v>
      </c>
      <c r="G1543" s="89">
        <v>49896</v>
      </c>
      <c r="H1543" s="84" t="s">
        <v>811</v>
      </c>
      <c r="I1543" s="84">
        <v>181</v>
      </c>
      <c r="J1543" s="83" t="s">
        <v>1307</v>
      </c>
      <c r="K1543" s="86" t="s">
        <v>1424</v>
      </c>
      <c r="L1543" s="86" t="s">
        <v>1375</v>
      </c>
    </row>
    <row r="1544" spans="1:12" s="31" customFormat="1" ht="15" customHeight="1" x14ac:dyDescent="0.25">
      <c r="A1544" s="87" t="str">
        <f>_xlfn.CONCAT(B1544,C1544)</f>
        <v>91133321</v>
      </c>
      <c r="B1544" s="86">
        <v>9113332</v>
      </c>
      <c r="C1544" s="86">
        <v>1</v>
      </c>
      <c r="D1544" s="86" t="s">
        <v>1527</v>
      </c>
      <c r="E1544" s="86" t="s">
        <v>1528</v>
      </c>
      <c r="F1544" s="86" t="s">
        <v>1433</v>
      </c>
      <c r="G1544" s="89">
        <v>72154</v>
      </c>
      <c r="H1544" s="84" t="s">
        <v>1084</v>
      </c>
      <c r="I1544" s="84">
        <v>120</v>
      </c>
      <c r="J1544" s="83" t="s">
        <v>1085</v>
      </c>
      <c r="K1544" s="86" t="s">
        <v>1381</v>
      </c>
      <c r="L1544" s="86" t="s">
        <v>1382</v>
      </c>
    </row>
    <row r="1545" spans="1:12" s="31" customFormat="1" ht="15" customHeight="1" x14ac:dyDescent="0.25">
      <c r="A1545" s="87" t="str">
        <f>_xlfn.CONCAT(B1545,C1545)</f>
        <v>75667732</v>
      </c>
      <c r="B1545" s="86">
        <v>7566773</v>
      </c>
      <c r="C1545" s="86">
        <v>2</v>
      </c>
      <c r="D1545" s="86" t="s">
        <v>1915</v>
      </c>
      <c r="E1545" s="86" t="s">
        <v>1916</v>
      </c>
      <c r="F1545" s="86" t="s">
        <v>1428</v>
      </c>
      <c r="G1545" s="89">
        <v>72154</v>
      </c>
      <c r="H1545" s="84" t="s">
        <v>1084</v>
      </c>
      <c r="I1545" s="84">
        <v>120</v>
      </c>
      <c r="J1545" s="83" t="s">
        <v>1085</v>
      </c>
      <c r="K1545" s="86" t="s">
        <v>1380</v>
      </c>
      <c r="L1545" s="86" t="s">
        <v>1391</v>
      </c>
    </row>
    <row r="1546" spans="1:12" s="31" customFormat="1" ht="15" customHeight="1" x14ac:dyDescent="0.25">
      <c r="A1546" s="87" t="str">
        <f>_xlfn.CONCAT(B1546,C1546)</f>
        <v>96377342</v>
      </c>
      <c r="B1546" s="86">
        <v>9637734</v>
      </c>
      <c r="C1546" s="86">
        <v>2</v>
      </c>
      <c r="D1546" s="86" t="s">
        <v>2612</v>
      </c>
      <c r="E1546" s="86" t="s">
        <v>2613</v>
      </c>
      <c r="F1546" s="86" t="s">
        <v>1427</v>
      </c>
      <c r="G1546" s="89">
        <v>72154</v>
      </c>
      <c r="H1546" s="84" t="s">
        <v>1084</v>
      </c>
      <c r="I1546" s="84">
        <v>120</v>
      </c>
      <c r="J1546" s="83" t="s">
        <v>1085</v>
      </c>
      <c r="K1546" s="86" t="s">
        <v>1382</v>
      </c>
      <c r="L1546" s="86" t="s">
        <v>1383</v>
      </c>
    </row>
    <row r="1547" spans="1:12" s="31" customFormat="1" ht="15" customHeight="1" x14ac:dyDescent="0.25">
      <c r="A1547" s="87" t="str">
        <f>_xlfn.CONCAT(B1547,C1547)</f>
        <v>81359902</v>
      </c>
      <c r="B1547" s="86">
        <v>8135990</v>
      </c>
      <c r="C1547" s="86">
        <v>2</v>
      </c>
      <c r="D1547" s="86" t="s">
        <v>2624</v>
      </c>
      <c r="E1547" s="86" t="s">
        <v>2625</v>
      </c>
      <c r="F1547" s="86" t="s">
        <v>1428</v>
      </c>
      <c r="G1547" s="89">
        <v>72154</v>
      </c>
      <c r="H1547" s="84" t="s">
        <v>1084</v>
      </c>
      <c r="I1547" s="84">
        <v>120</v>
      </c>
      <c r="J1547" s="83" t="s">
        <v>1085</v>
      </c>
      <c r="K1547" s="86" t="s">
        <v>1378</v>
      </c>
      <c r="L1547" s="86" t="s">
        <v>1381</v>
      </c>
    </row>
    <row r="1548" spans="1:12" s="31" customFormat="1" ht="15" customHeight="1" x14ac:dyDescent="0.25">
      <c r="A1548" s="87" t="str">
        <f>_xlfn.CONCAT(B1548,C1548)</f>
        <v>122070562</v>
      </c>
      <c r="B1548" s="86">
        <v>12207056</v>
      </c>
      <c r="C1548" s="86">
        <v>2</v>
      </c>
      <c r="D1548" s="86" t="s">
        <v>2741</v>
      </c>
      <c r="E1548" s="86" t="s">
        <v>2742</v>
      </c>
      <c r="F1548" s="86" t="s">
        <v>1433</v>
      </c>
      <c r="G1548" s="89">
        <v>72154</v>
      </c>
      <c r="H1548" s="84" t="s">
        <v>1084</v>
      </c>
      <c r="I1548" s="84">
        <v>120</v>
      </c>
      <c r="J1548" s="83" t="s">
        <v>1085</v>
      </c>
      <c r="K1548" s="86" t="s">
        <v>1381</v>
      </c>
      <c r="L1548" s="86" t="s">
        <v>1382</v>
      </c>
    </row>
    <row r="1549" spans="1:12" s="31" customFormat="1" ht="15" customHeight="1" x14ac:dyDescent="0.25">
      <c r="A1549" s="87" t="str">
        <f>_xlfn.CONCAT(B1549,C1549)</f>
        <v>114160401</v>
      </c>
      <c r="B1549" s="86">
        <v>11416040</v>
      </c>
      <c r="C1549" s="86">
        <v>1</v>
      </c>
      <c r="D1549" s="86" t="s">
        <v>3062</v>
      </c>
      <c r="E1549" s="86" t="s">
        <v>3063</v>
      </c>
      <c r="F1549" s="86" t="s">
        <v>1433</v>
      </c>
      <c r="G1549" s="89">
        <v>72154</v>
      </c>
      <c r="H1549" s="84" t="s">
        <v>1084</v>
      </c>
      <c r="I1549" s="84">
        <v>120</v>
      </c>
      <c r="J1549" s="83" t="s">
        <v>1085</v>
      </c>
      <c r="K1549" s="86" t="s">
        <v>1381</v>
      </c>
      <c r="L1549" s="86" t="s">
        <v>1382</v>
      </c>
    </row>
    <row r="1550" spans="1:12" s="31" customFormat="1" ht="15" customHeight="1" x14ac:dyDescent="0.25">
      <c r="A1550" s="87" t="str">
        <f>_xlfn.CONCAT(B1550,C1550)</f>
        <v>161113821</v>
      </c>
      <c r="B1550" s="86">
        <v>16111382</v>
      </c>
      <c r="C1550" s="86">
        <v>1</v>
      </c>
      <c r="D1550" s="86" t="s">
        <v>3482</v>
      </c>
      <c r="E1550" s="86" t="s">
        <v>3483</v>
      </c>
      <c r="F1550" s="86" t="s">
        <v>1427</v>
      </c>
      <c r="G1550" s="89">
        <v>72154</v>
      </c>
      <c r="H1550" s="84" t="s">
        <v>1084</v>
      </c>
      <c r="I1550" s="84">
        <v>120</v>
      </c>
      <c r="J1550" s="83" t="s">
        <v>1085</v>
      </c>
      <c r="K1550" s="86" t="s">
        <v>1376</v>
      </c>
      <c r="L1550" s="86" t="s">
        <v>1377</v>
      </c>
    </row>
    <row r="1551" spans="1:12" s="31" customFormat="1" ht="15" customHeight="1" x14ac:dyDescent="0.25">
      <c r="A1551" s="87" t="str">
        <f>_xlfn.CONCAT(B1551,C1551)</f>
        <v>52938811</v>
      </c>
      <c r="B1551" s="86">
        <v>5293881</v>
      </c>
      <c r="C1551" s="86">
        <v>1</v>
      </c>
      <c r="D1551" s="86" t="s">
        <v>4443</v>
      </c>
      <c r="E1551" s="86">
        <v>14836649</v>
      </c>
      <c r="F1551" s="86" t="s">
        <v>1433</v>
      </c>
      <c r="G1551" s="89">
        <v>72154</v>
      </c>
      <c r="H1551" s="84" t="s">
        <v>1084</v>
      </c>
      <c r="I1551" s="84">
        <v>120</v>
      </c>
      <c r="J1551" s="83" t="s">
        <v>1085</v>
      </c>
      <c r="K1551" s="86" t="s">
        <v>1382</v>
      </c>
      <c r="L1551" s="86" t="s">
        <v>1383</v>
      </c>
    </row>
    <row r="1552" spans="1:12" s="31" customFormat="1" ht="15" customHeight="1" x14ac:dyDescent="0.25">
      <c r="A1552" s="87" t="str">
        <f>_xlfn.CONCAT(B1552,C1552)</f>
        <v>73369981</v>
      </c>
      <c r="B1552" s="86">
        <v>7336998</v>
      </c>
      <c r="C1552" s="86">
        <v>1</v>
      </c>
      <c r="D1552" s="86" t="s">
        <v>1485</v>
      </c>
      <c r="E1552" s="86" t="s">
        <v>1486</v>
      </c>
      <c r="F1552" s="86" t="s">
        <v>1428</v>
      </c>
      <c r="G1552" s="89">
        <v>86443</v>
      </c>
      <c r="H1552" s="84" t="s">
        <v>1226</v>
      </c>
      <c r="I1552" s="84">
        <v>24</v>
      </c>
      <c r="J1552" s="83" t="s">
        <v>1227</v>
      </c>
      <c r="K1552" s="86" t="s">
        <v>1381</v>
      </c>
      <c r="L1552" s="86" t="s">
        <v>1382</v>
      </c>
    </row>
    <row r="1553" spans="1:12" s="31" customFormat="1" ht="15" customHeight="1" x14ac:dyDescent="0.25">
      <c r="A1553" s="87" t="str">
        <f>_xlfn.CONCAT(B1553,C1553)</f>
        <v>70083871</v>
      </c>
      <c r="B1553" s="86">
        <v>7008387</v>
      </c>
      <c r="C1553" s="86">
        <v>1</v>
      </c>
      <c r="D1553" s="86" t="s">
        <v>1553</v>
      </c>
      <c r="E1553" s="86" t="s">
        <v>1554</v>
      </c>
      <c r="F1553" s="86" t="s">
        <v>1427</v>
      </c>
      <c r="G1553" s="89">
        <v>86443</v>
      </c>
      <c r="H1553" s="84" t="s">
        <v>1226</v>
      </c>
      <c r="I1553" s="84">
        <v>24</v>
      </c>
      <c r="J1553" s="83" t="s">
        <v>1227</v>
      </c>
      <c r="K1553" s="86" t="s">
        <v>1381</v>
      </c>
      <c r="L1553" s="86" t="s">
        <v>1382</v>
      </c>
    </row>
    <row r="1554" spans="1:12" s="31" customFormat="1" ht="15" customHeight="1" x14ac:dyDescent="0.25">
      <c r="A1554" s="87" t="str">
        <f>_xlfn.CONCAT(B1554,C1554)</f>
        <v>56085572</v>
      </c>
      <c r="B1554" s="86">
        <v>5608557</v>
      </c>
      <c r="C1554" s="86">
        <v>2</v>
      </c>
      <c r="D1554" s="86" t="s">
        <v>1753</v>
      </c>
      <c r="E1554" s="86">
        <v>17307577</v>
      </c>
      <c r="F1554" s="86" t="s">
        <v>1433</v>
      </c>
      <c r="G1554" s="89">
        <v>86443</v>
      </c>
      <c r="H1554" s="84" t="s">
        <v>1226</v>
      </c>
      <c r="I1554" s="84">
        <v>24</v>
      </c>
      <c r="J1554" s="83" t="s">
        <v>1227</v>
      </c>
      <c r="K1554" s="86" t="s">
        <v>1381</v>
      </c>
      <c r="L1554" s="86" t="s">
        <v>1382</v>
      </c>
    </row>
    <row r="1555" spans="1:12" s="31" customFormat="1" ht="15" customHeight="1" x14ac:dyDescent="0.25">
      <c r="A1555" s="87" t="str">
        <f>_xlfn.CONCAT(B1555,C1555)</f>
        <v>78689591</v>
      </c>
      <c r="B1555" s="86">
        <v>7868959</v>
      </c>
      <c r="C1555" s="86">
        <v>1</v>
      </c>
      <c r="D1555" s="86" t="s">
        <v>1964</v>
      </c>
      <c r="E1555" s="86" t="s">
        <v>1965</v>
      </c>
      <c r="F1555" s="86" t="s">
        <v>1428</v>
      </c>
      <c r="G1555" s="89">
        <v>86443</v>
      </c>
      <c r="H1555" s="84" t="s">
        <v>1226</v>
      </c>
      <c r="I1555" s="84">
        <v>24</v>
      </c>
      <c r="J1555" s="83" t="s">
        <v>1227</v>
      </c>
      <c r="K1555" s="86" t="s">
        <v>1381</v>
      </c>
      <c r="L1555" s="86" t="s">
        <v>1382</v>
      </c>
    </row>
    <row r="1556" spans="1:12" s="31" customFormat="1" ht="15" customHeight="1" x14ac:dyDescent="0.25">
      <c r="A1556" s="87" t="str">
        <f>_xlfn.CONCAT(B1556,C1556)</f>
        <v>72877682</v>
      </c>
      <c r="B1556" s="86">
        <v>7287768</v>
      </c>
      <c r="C1556" s="86">
        <v>2</v>
      </c>
      <c r="D1556" s="86" t="s">
        <v>2036</v>
      </c>
      <c r="E1556" s="86" t="s">
        <v>2037</v>
      </c>
      <c r="F1556" s="86" t="s">
        <v>1433</v>
      </c>
      <c r="G1556" s="89">
        <v>86443</v>
      </c>
      <c r="H1556" s="84" t="s">
        <v>1226</v>
      </c>
      <c r="I1556" s="84">
        <v>24</v>
      </c>
      <c r="J1556" s="83" t="s">
        <v>1227</v>
      </c>
      <c r="K1556" s="86" t="s">
        <v>1378</v>
      </c>
      <c r="L1556" s="86" t="s">
        <v>1381</v>
      </c>
    </row>
    <row r="1557" spans="1:12" s="31" customFormat="1" ht="15" customHeight="1" x14ac:dyDescent="0.25">
      <c r="A1557" s="87" t="str">
        <f>_xlfn.CONCAT(B1557,C1557)</f>
        <v>72472301</v>
      </c>
      <c r="B1557" s="86">
        <v>7247230</v>
      </c>
      <c r="C1557" s="86">
        <v>1</v>
      </c>
      <c r="D1557" s="86" t="s">
        <v>2077</v>
      </c>
      <c r="E1557" s="86" t="s">
        <v>2078</v>
      </c>
      <c r="F1557" s="86" t="s">
        <v>1428</v>
      </c>
      <c r="G1557" s="89">
        <v>86443</v>
      </c>
      <c r="H1557" s="84" t="s">
        <v>1226</v>
      </c>
      <c r="I1557" s="84">
        <v>24</v>
      </c>
      <c r="J1557" s="83" t="s">
        <v>1227</v>
      </c>
      <c r="K1557" s="86" t="s">
        <v>1381</v>
      </c>
      <c r="L1557" s="86" t="s">
        <v>1382</v>
      </c>
    </row>
    <row r="1558" spans="1:12" s="31" customFormat="1" ht="15" customHeight="1" x14ac:dyDescent="0.25">
      <c r="A1558" s="87" t="str">
        <f>_xlfn.CONCAT(B1558,C1558)</f>
        <v>72887501</v>
      </c>
      <c r="B1558" s="86">
        <v>7288750</v>
      </c>
      <c r="C1558" s="86">
        <v>1</v>
      </c>
      <c r="D1558" s="86" t="s">
        <v>2453</v>
      </c>
      <c r="E1558" s="86" t="s">
        <v>2454</v>
      </c>
      <c r="F1558" s="86" t="s">
        <v>1428</v>
      </c>
      <c r="G1558" s="89">
        <v>86443</v>
      </c>
      <c r="H1558" s="84" t="s">
        <v>1226</v>
      </c>
      <c r="I1558" s="84">
        <v>24</v>
      </c>
      <c r="J1558" s="83" t="s">
        <v>1227</v>
      </c>
      <c r="K1558" s="86" t="s">
        <v>1381</v>
      </c>
      <c r="L1558" s="86" t="s">
        <v>1382</v>
      </c>
    </row>
    <row r="1559" spans="1:12" s="31" customFormat="1" ht="15" customHeight="1" x14ac:dyDescent="0.25">
      <c r="A1559" s="87" t="str">
        <f>_xlfn.CONCAT(B1559,C1559)</f>
        <v>85331201</v>
      </c>
      <c r="B1559" s="86">
        <v>8533120</v>
      </c>
      <c r="C1559" s="86">
        <v>1</v>
      </c>
      <c r="D1559" s="86" t="s">
        <v>2581</v>
      </c>
      <c r="E1559" s="86" t="s">
        <v>2582</v>
      </c>
      <c r="F1559" s="86" t="s">
        <v>1433</v>
      </c>
      <c r="G1559" s="89">
        <v>86443</v>
      </c>
      <c r="H1559" s="84" t="s">
        <v>1226</v>
      </c>
      <c r="I1559" s="84">
        <v>24</v>
      </c>
      <c r="J1559" s="83" t="s">
        <v>1227</v>
      </c>
      <c r="K1559" s="86" t="s">
        <v>1381</v>
      </c>
      <c r="L1559" s="86" t="s">
        <v>1382</v>
      </c>
    </row>
    <row r="1560" spans="1:12" s="31" customFormat="1" ht="15" customHeight="1" x14ac:dyDescent="0.25">
      <c r="A1560" s="87" t="str">
        <f>_xlfn.CONCAT(B1560,C1560)</f>
        <v>120517672</v>
      </c>
      <c r="B1560" s="86">
        <v>12051767</v>
      </c>
      <c r="C1560" s="86">
        <v>2</v>
      </c>
      <c r="D1560" s="86" t="s">
        <v>2638</v>
      </c>
      <c r="E1560" s="86" t="s">
        <v>2639</v>
      </c>
      <c r="F1560" s="86" t="s">
        <v>1427</v>
      </c>
      <c r="G1560" s="89">
        <v>86443</v>
      </c>
      <c r="H1560" s="84" t="s">
        <v>1226</v>
      </c>
      <c r="I1560" s="84">
        <v>24</v>
      </c>
      <c r="J1560" s="83" t="s">
        <v>1227</v>
      </c>
      <c r="K1560" s="86" t="s">
        <v>1381</v>
      </c>
      <c r="L1560" s="86" t="s">
        <v>1382</v>
      </c>
    </row>
    <row r="1561" spans="1:12" s="31" customFormat="1" ht="15" customHeight="1" x14ac:dyDescent="0.25">
      <c r="A1561" s="87" t="str">
        <f>_xlfn.CONCAT(B1561,C1561)</f>
        <v>128788932</v>
      </c>
      <c r="B1561" s="86">
        <v>12878893</v>
      </c>
      <c r="C1561" s="86">
        <v>2</v>
      </c>
      <c r="D1561" s="86" t="s">
        <v>2794</v>
      </c>
      <c r="E1561" s="86" t="s">
        <v>2795</v>
      </c>
      <c r="F1561" s="86" t="s">
        <v>1433</v>
      </c>
      <c r="G1561" s="89">
        <v>86443</v>
      </c>
      <c r="H1561" s="84" t="s">
        <v>1226</v>
      </c>
      <c r="I1561" s="84">
        <v>24</v>
      </c>
      <c r="J1561" s="83" t="s">
        <v>1227</v>
      </c>
      <c r="K1561" s="86" t="s">
        <v>1381</v>
      </c>
      <c r="L1561" s="86" t="s">
        <v>1382</v>
      </c>
    </row>
    <row r="1562" spans="1:12" s="31" customFormat="1" ht="15" customHeight="1" x14ac:dyDescent="0.25">
      <c r="A1562" s="87" t="str">
        <f>_xlfn.CONCAT(B1562,C1562)</f>
        <v>122865391</v>
      </c>
      <c r="B1562" s="86">
        <v>12286539</v>
      </c>
      <c r="C1562" s="86">
        <v>1</v>
      </c>
      <c r="D1562" s="86" t="s">
        <v>2888</v>
      </c>
      <c r="E1562" s="86" t="s">
        <v>2889</v>
      </c>
      <c r="F1562" s="86" t="s">
        <v>1433</v>
      </c>
      <c r="G1562" s="89">
        <v>86443</v>
      </c>
      <c r="H1562" s="84" t="s">
        <v>1226</v>
      </c>
      <c r="I1562" s="84">
        <v>24</v>
      </c>
      <c r="J1562" s="83" t="s">
        <v>1227</v>
      </c>
      <c r="K1562" s="86" t="s">
        <v>1376</v>
      </c>
      <c r="L1562" s="86" t="s">
        <v>1377</v>
      </c>
    </row>
    <row r="1563" spans="1:12" s="31" customFormat="1" ht="15" customHeight="1" x14ac:dyDescent="0.25">
      <c r="A1563" s="87" t="str">
        <f>_xlfn.CONCAT(B1563,C1563)</f>
        <v>96477521</v>
      </c>
      <c r="B1563" s="86">
        <v>9647752</v>
      </c>
      <c r="C1563" s="86">
        <v>1</v>
      </c>
      <c r="D1563" s="86" t="s">
        <v>2944</v>
      </c>
      <c r="E1563" s="86" t="s">
        <v>2945</v>
      </c>
      <c r="F1563" s="86" t="s">
        <v>1428</v>
      </c>
      <c r="G1563" s="89">
        <v>86443</v>
      </c>
      <c r="H1563" s="84" t="s">
        <v>1226</v>
      </c>
      <c r="I1563" s="84">
        <v>24</v>
      </c>
      <c r="J1563" s="83" t="s">
        <v>1227</v>
      </c>
      <c r="K1563" s="86" t="s">
        <v>1381</v>
      </c>
      <c r="L1563" s="86" t="s">
        <v>1382</v>
      </c>
    </row>
    <row r="1564" spans="1:12" s="31" customFormat="1" ht="15" customHeight="1" x14ac:dyDescent="0.25">
      <c r="A1564" s="87" t="str">
        <f>_xlfn.CONCAT(B1564,C1564)</f>
        <v>72875741</v>
      </c>
      <c r="B1564" s="86">
        <v>7287574</v>
      </c>
      <c r="C1564" s="86">
        <v>1</v>
      </c>
      <c r="D1564" s="86" t="s">
        <v>2986</v>
      </c>
      <c r="E1564" s="86" t="s">
        <v>2987</v>
      </c>
      <c r="F1564" s="86" t="s">
        <v>1433</v>
      </c>
      <c r="G1564" s="89">
        <v>86443</v>
      </c>
      <c r="H1564" s="84" t="s">
        <v>1226</v>
      </c>
      <c r="I1564" s="84">
        <v>24</v>
      </c>
      <c r="J1564" s="83" t="s">
        <v>1227</v>
      </c>
      <c r="K1564" s="86" t="s">
        <v>1378</v>
      </c>
      <c r="L1564" s="86" t="s">
        <v>1381</v>
      </c>
    </row>
    <row r="1565" spans="1:12" s="31" customFormat="1" ht="15" customHeight="1" x14ac:dyDescent="0.25">
      <c r="A1565" s="87" t="str">
        <f>_xlfn.CONCAT(B1565,C1565)</f>
        <v>72880491</v>
      </c>
      <c r="B1565" s="86">
        <v>7288049</v>
      </c>
      <c r="C1565" s="86">
        <v>1</v>
      </c>
      <c r="D1565" s="86" t="s">
        <v>3016</v>
      </c>
      <c r="E1565" s="86" t="s">
        <v>3017</v>
      </c>
      <c r="F1565" s="86" t="s">
        <v>1428</v>
      </c>
      <c r="G1565" s="89">
        <v>86443</v>
      </c>
      <c r="H1565" s="84" t="s">
        <v>1226</v>
      </c>
      <c r="I1565" s="84">
        <v>24</v>
      </c>
      <c r="J1565" s="83" t="s">
        <v>1227</v>
      </c>
      <c r="K1565" s="86" t="s">
        <v>1381</v>
      </c>
      <c r="L1565" s="86" t="s">
        <v>1382</v>
      </c>
    </row>
    <row r="1566" spans="1:12" s="31" customFormat="1" ht="15" customHeight="1" x14ac:dyDescent="0.25">
      <c r="A1566" s="87" t="str">
        <f>_xlfn.CONCAT(B1566,C1566)</f>
        <v>72591891</v>
      </c>
      <c r="B1566" s="86">
        <v>7259189</v>
      </c>
      <c r="C1566" s="86">
        <v>1</v>
      </c>
      <c r="D1566" s="86" t="s">
        <v>3111</v>
      </c>
      <c r="E1566" s="86" t="s">
        <v>3112</v>
      </c>
      <c r="F1566" s="86" t="s">
        <v>1433</v>
      </c>
      <c r="G1566" s="89">
        <v>86443</v>
      </c>
      <c r="H1566" s="84" t="s">
        <v>1226</v>
      </c>
      <c r="I1566" s="84">
        <v>24</v>
      </c>
      <c r="J1566" s="83" t="s">
        <v>1227</v>
      </c>
      <c r="K1566" s="86" t="s">
        <v>1376</v>
      </c>
      <c r="L1566" s="86" t="s">
        <v>1377</v>
      </c>
    </row>
    <row r="1567" spans="1:12" s="31" customFormat="1" ht="15" customHeight="1" x14ac:dyDescent="0.25">
      <c r="A1567" s="87" t="str">
        <f>_xlfn.CONCAT(B1567,C1567)</f>
        <v>83864931</v>
      </c>
      <c r="B1567" s="86">
        <v>8386493</v>
      </c>
      <c r="C1567" s="86">
        <v>1</v>
      </c>
      <c r="D1567" s="86" t="s">
        <v>4029</v>
      </c>
      <c r="E1567" s="86" t="s">
        <v>4030</v>
      </c>
      <c r="F1567" s="86" t="s">
        <v>1428</v>
      </c>
      <c r="G1567" s="89">
        <v>86443</v>
      </c>
      <c r="H1567" s="84" t="s">
        <v>1226</v>
      </c>
      <c r="I1567" s="84">
        <v>24</v>
      </c>
      <c r="J1567" s="83" t="s">
        <v>1227</v>
      </c>
      <c r="K1567" s="86" t="s">
        <v>1378</v>
      </c>
      <c r="L1567" s="86" t="s">
        <v>1381</v>
      </c>
    </row>
    <row r="1568" spans="1:12" s="31" customFormat="1" ht="15" customHeight="1" x14ac:dyDescent="0.25">
      <c r="A1568" s="87" t="str">
        <f>_xlfn.CONCAT(B1568,C1568)</f>
        <v>72844701</v>
      </c>
      <c r="B1568" s="86">
        <v>7284470</v>
      </c>
      <c r="C1568" s="86">
        <v>1</v>
      </c>
      <c r="D1568" s="86" t="s">
        <v>4124</v>
      </c>
      <c r="E1568" s="86" t="s">
        <v>4125</v>
      </c>
      <c r="F1568" s="86" t="s">
        <v>1428</v>
      </c>
      <c r="G1568" s="89">
        <v>86443</v>
      </c>
      <c r="H1568" s="84" t="s">
        <v>1226</v>
      </c>
      <c r="I1568" s="84">
        <v>24</v>
      </c>
      <c r="J1568" s="83" t="s">
        <v>1227</v>
      </c>
      <c r="K1568" s="86" t="s">
        <v>1381</v>
      </c>
      <c r="L1568" s="86" t="s">
        <v>1382</v>
      </c>
    </row>
    <row r="1569" spans="1:12" s="31" customFormat="1" ht="15" customHeight="1" x14ac:dyDescent="0.25">
      <c r="A1569" s="87" t="str">
        <f>_xlfn.CONCAT(B1569,C1569)</f>
        <v>96220931</v>
      </c>
      <c r="B1569" s="86">
        <v>9622093</v>
      </c>
      <c r="C1569" s="86">
        <v>1</v>
      </c>
      <c r="D1569" s="86" t="s">
        <v>4182</v>
      </c>
      <c r="E1569" s="86">
        <v>20208747</v>
      </c>
      <c r="F1569" s="86" t="s">
        <v>1433</v>
      </c>
      <c r="G1569" s="89">
        <v>86443</v>
      </c>
      <c r="H1569" s="84" t="s">
        <v>1226</v>
      </c>
      <c r="I1569" s="84">
        <v>24</v>
      </c>
      <c r="J1569" s="83" t="s">
        <v>1227</v>
      </c>
      <c r="K1569" s="86" t="s">
        <v>1377</v>
      </c>
      <c r="L1569" s="86" t="s">
        <v>1378</v>
      </c>
    </row>
    <row r="1570" spans="1:12" s="31" customFormat="1" ht="15" customHeight="1" x14ac:dyDescent="0.25">
      <c r="A1570" s="87" t="str">
        <f>_xlfn.CONCAT(B1570,C1570)</f>
        <v>69925001</v>
      </c>
      <c r="B1570" s="86">
        <v>6992500</v>
      </c>
      <c r="C1570" s="86">
        <v>1</v>
      </c>
      <c r="D1570" s="86" t="s">
        <v>4405</v>
      </c>
      <c r="E1570" s="86" t="s">
        <v>4406</v>
      </c>
      <c r="F1570" s="86" t="s">
        <v>1428</v>
      </c>
      <c r="G1570" s="89">
        <v>86443</v>
      </c>
      <c r="H1570" s="84" t="s">
        <v>1226</v>
      </c>
      <c r="I1570" s="84">
        <v>24</v>
      </c>
      <c r="J1570" s="83" t="s">
        <v>1227</v>
      </c>
      <c r="K1570" s="86" t="s">
        <v>1377</v>
      </c>
      <c r="L1570" s="86" t="s">
        <v>1378</v>
      </c>
    </row>
    <row r="1571" spans="1:12" s="31" customFormat="1" ht="15" customHeight="1" x14ac:dyDescent="0.25">
      <c r="A1571" s="87" t="str">
        <f>_xlfn.CONCAT(B1571,C1571)</f>
        <v>93072781</v>
      </c>
      <c r="B1571" s="86">
        <v>9307278</v>
      </c>
      <c r="C1571" s="86">
        <v>1</v>
      </c>
      <c r="D1571" s="86" t="s">
        <v>1451</v>
      </c>
      <c r="E1571" s="86" t="s">
        <v>1452</v>
      </c>
      <c r="F1571" s="86" t="s">
        <v>1433</v>
      </c>
      <c r="G1571" s="89">
        <v>86593</v>
      </c>
      <c r="H1571" s="84" t="s">
        <v>1228</v>
      </c>
      <c r="I1571" s="84">
        <v>25</v>
      </c>
      <c r="J1571" s="83" t="s">
        <v>1229</v>
      </c>
      <c r="K1571" s="86" t="s">
        <v>1377</v>
      </c>
      <c r="L1571" s="86" t="s">
        <v>1378</v>
      </c>
    </row>
    <row r="1572" spans="1:12" s="31" customFormat="1" ht="15" customHeight="1" x14ac:dyDescent="0.25">
      <c r="A1572" s="87" t="str">
        <f>_xlfn.CONCAT(B1572,C1572)</f>
        <v>85269301</v>
      </c>
      <c r="B1572" s="86">
        <v>8526930</v>
      </c>
      <c r="C1572" s="86">
        <v>1</v>
      </c>
      <c r="D1572" s="86" t="s">
        <v>1649</v>
      </c>
      <c r="E1572" s="86" t="s">
        <v>1650</v>
      </c>
      <c r="F1572" s="86" t="s">
        <v>1433</v>
      </c>
      <c r="G1572" s="89">
        <v>86593</v>
      </c>
      <c r="H1572" s="84" t="s">
        <v>1228</v>
      </c>
      <c r="I1572" s="84">
        <v>25</v>
      </c>
      <c r="J1572" s="83" t="s">
        <v>1229</v>
      </c>
      <c r="K1572" s="86" t="s">
        <v>1376</v>
      </c>
      <c r="L1572" s="86" t="s">
        <v>1377</v>
      </c>
    </row>
    <row r="1573" spans="1:12" s="31" customFormat="1" ht="15" customHeight="1" x14ac:dyDescent="0.25">
      <c r="A1573" s="87" t="str">
        <f>_xlfn.CONCAT(B1573,C1573)</f>
        <v>69434941</v>
      </c>
      <c r="B1573" s="86">
        <v>6943494</v>
      </c>
      <c r="C1573" s="86">
        <v>1</v>
      </c>
      <c r="D1573" s="86" t="s">
        <v>1726</v>
      </c>
      <c r="E1573" s="86">
        <v>4992725</v>
      </c>
      <c r="F1573" s="86" t="s">
        <v>1433</v>
      </c>
      <c r="G1573" s="89">
        <v>86593</v>
      </c>
      <c r="H1573" s="84" t="s">
        <v>1228</v>
      </c>
      <c r="I1573" s="84">
        <v>25</v>
      </c>
      <c r="J1573" s="83" t="s">
        <v>1229</v>
      </c>
      <c r="K1573" s="86" t="s">
        <v>1378</v>
      </c>
      <c r="L1573" s="86" t="s">
        <v>1381</v>
      </c>
    </row>
    <row r="1574" spans="1:12" s="31" customFormat="1" ht="15" customHeight="1" x14ac:dyDescent="0.25">
      <c r="A1574" s="87" t="str">
        <f>_xlfn.CONCAT(B1574,C1574)</f>
        <v>91196192</v>
      </c>
      <c r="B1574" s="86">
        <v>9119619</v>
      </c>
      <c r="C1574" s="86">
        <v>2</v>
      </c>
      <c r="D1574" s="86" t="s">
        <v>1747</v>
      </c>
      <c r="E1574" s="86" t="s">
        <v>1748</v>
      </c>
      <c r="F1574" s="86" t="s">
        <v>1433</v>
      </c>
      <c r="G1574" s="89">
        <v>86593</v>
      </c>
      <c r="H1574" s="84" t="s">
        <v>1228</v>
      </c>
      <c r="I1574" s="84">
        <v>25</v>
      </c>
      <c r="J1574" s="83" t="s">
        <v>1229</v>
      </c>
      <c r="K1574" s="86" t="s">
        <v>1377</v>
      </c>
      <c r="L1574" s="86" t="s">
        <v>1378</v>
      </c>
    </row>
    <row r="1575" spans="1:12" s="31" customFormat="1" ht="15" customHeight="1" x14ac:dyDescent="0.25">
      <c r="A1575" s="87" t="str">
        <f>_xlfn.CONCAT(B1575,C1575)</f>
        <v>70028301</v>
      </c>
      <c r="B1575" s="86">
        <v>7002830</v>
      </c>
      <c r="C1575" s="86">
        <v>1</v>
      </c>
      <c r="D1575" s="86" t="s">
        <v>1857</v>
      </c>
      <c r="E1575" s="86">
        <v>10757500</v>
      </c>
      <c r="F1575" s="86" t="s">
        <v>1433</v>
      </c>
      <c r="G1575" s="89">
        <v>86593</v>
      </c>
      <c r="H1575" s="84" t="s">
        <v>1228</v>
      </c>
      <c r="I1575" s="84">
        <v>25</v>
      </c>
      <c r="J1575" s="83" t="s">
        <v>1229</v>
      </c>
      <c r="K1575" s="86" t="s">
        <v>1381</v>
      </c>
      <c r="L1575" s="86" t="s">
        <v>1382</v>
      </c>
    </row>
    <row r="1576" spans="1:12" s="31" customFormat="1" ht="15" customHeight="1" x14ac:dyDescent="0.25">
      <c r="A1576" s="87" t="str">
        <f>_xlfn.CONCAT(B1576,C1576)</f>
        <v>113811641</v>
      </c>
      <c r="B1576" s="86">
        <v>11381164</v>
      </c>
      <c r="C1576" s="86">
        <v>1</v>
      </c>
      <c r="D1576" s="86" t="s">
        <v>2101</v>
      </c>
      <c r="E1576" s="86" t="s">
        <v>2102</v>
      </c>
      <c r="F1576" s="86" t="s">
        <v>1427</v>
      </c>
      <c r="G1576" s="89">
        <v>86593</v>
      </c>
      <c r="H1576" s="84" t="s">
        <v>1228</v>
      </c>
      <c r="I1576" s="84">
        <v>25</v>
      </c>
      <c r="J1576" s="83" t="s">
        <v>1229</v>
      </c>
      <c r="K1576" s="86" t="s">
        <v>1375</v>
      </c>
      <c r="L1576" s="86" t="s">
        <v>1376</v>
      </c>
    </row>
    <row r="1577" spans="1:12" s="31" customFormat="1" ht="15" customHeight="1" x14ac:dyDescent="0.25">
      <c r="A1577" s="87" t="str">
        <f>_xlfn.CONCAT(B1577,C1577)</f>
        <v>72917001</v>
      </c>
      <c r="B1577" s="86">
        <v>7291700</v>
      </c>
      <c r="C1577" s="86">
        <v>1</v>
      </c>
      <c r="D1577" s="86" t="s">
        <v>2278</v>
      </c>
      <c r="E1577" s="86" t="s">
        <v>2279</v>
      </c>
      <c r="F1577" s="86" t="s">
        <v>1433</v>
      </c>
      <c r="G1577" s="89">
        <v>86593</v>
      </c>
      <c r="H1577" s="84" t="s">
        <v>1228</v>
      </c>
      <c r="I1577" s="84">
        <v>25</v>
      </c>
      <c r="J1577" s="83" t="s">
        <v>1229</v>
      </c>
      <c r="K1577" s="86" t="s">
        <v>1377</v>
      </c>
      <c r="L1577" s="86" t="s">
        <v>1378</v>
      </c>
    </row>
    <row r="1578" spans="1:12" s="31" customFormat="1" ht="15" customHeight="1" x14ac:dyDescent="0.25">
      <c r="A1578" s="87" t="str">
        <f>_xlfn.CONCAT(B1578,C1578)</f>
        <v>70087272</v>
      </c>
      <c r="B1578" s="86">
        <v>7008727</v>
      </c>
      <c r="C1578" s="86">
        <v>2</v>
      </c>
      <c r="D1578" s="86" t="s">
        <v>2356</v>
      </c>
      <c r="E1578" s="86" t="s">
        <v>2357</v>
      </c>
      <c r="F1578" s="86" t="s">
        <v>1433</v>
      </c>
      <c r="G1578" s="89">
        <v>86593</v>
      </c>
      <c r="H1578" s="84" t="s">
        <v>1228</v>
      </c>
      <c r="I1578" s="84">
        <v>25</v>
      </c>
      <c r="J1578" s="83" t="s">
        <v>1229</v>
      </c>
      <c r="K1578" s="86" t="s">
        <v>1376</v>
      </c>
      <c r="L1578" s="86" t="s">
        <v>1377</v>
      </c>
    </row>
    <row r="1579" spans="1:12" s="31" customFormat="1" ht="15" customHeight="1" x14ac:dyDescent="0.25">
      <c r="A1579" s="87" t="str">
        <f>_xlfn.CONCAT(B1579,C1579)</f>
        <v>72823571</v>
      </c>
      <c r="B1579" s="86">
        <v>7282357</v>
      </c>
      <c r="C1579" s="86">
        <v>1</v>
      </c>
      <c r="D1579" s="86" t="s">
        <v>2497</v>
      </c>
      <c r="E1579" s="86" t="s">
        <v>2498</v>
      </c>
      <c r="F1579" s="86" t="s">
        <v>1428</v>
      </c>
      <c r="G1579" s="89">
        <v>86593</v>
      </c>
      <c r="H1579" s="84" t="s">
        <v>1228</v>
      </c>
      <c r="I1579" s="84">
        <v>25</v>
      </c>
      <c r="J1579" s="83" t="s">
        <v>1229</v>
      </c>
      <c r="K1579" s="86" t="s">
        <v>1419</v>
      </c>
      <c r="L1579" s="86" t="s">
        <v>1420</v>
      </c>
    </row>
    <row r="1580" spans="1:12" s="31" customFormat="1" ht="15" customHeight="1" x14ac:dyDescent="0.25">
      <c r="A1580" s="87" t="str">
        <f>_xlfn.CONCAT(B1580,C1580)</f>
        <v>80846341</v>
      </c>
      <c r="B1580" s="86">
        <v>8084634</v>
      </c>
      <c r="C1580" s="86">
        <v>1</v>
      </c>
      <c r="D1580" s="86" t="s">
        <v>2758</v>
      </c>
      <c r="E1580" s="86">
        <v>8733171</v>
      </c>
      <c r="F1580" s="86" t="s">
        <v>1433</v>
      </c>
      <c r="G1580" s="89">
        <v>86593</v>
      </c>
      <c r="H1580" s="84" t="s">
        <v>1228</v>
      </c>
      <c r="I1580" s="84">
        <v>25</v>
      </c>
      <c r="J1580" s="83" t="s">
        <v>1229</v>
      </c>
      <c r="K1580" s="86" t="s">
        <v>1377</v>
      </c>
      <c r="L1580" s="86" t="s">
        <v>1378</v>
      </c>
    </row>
    <row r="1581" spans="1:12" s="31" customFormat="1" ht="15" customHeight="1" x14ac:dyDescent="0.25">
      <c r="A1581" s="87" t="str">
        <f>_xlfn.CONCAT(B1581,C1581)</f>
        <v>69560383</v>
      </c>
      <c r="B1581" s="86">
        <v>6956038</v>
      </c>
      <c r="C1581" s="86">
        <v>3</v>
      </c>
      <c r="D1581" s="86" t="s">
        <v>2761</v>
      </c>
      <c r="E1581" s="86" t="s">
        <v>2762</v>
      </c>
      <c r="F1581" s="86" t="s">
        <v>1428</v>
      </c>
      <c r="G1581" s="89">
        <v>86593</v>
      </c>
      <c r="H1581" s="84" t="s">
        <v>1228</v>
      </c>
      <c r="I1581" s="84">
        <v>25</v>
      </c>
      <c r="J1581" s="83" t="s">
        <v>1229</v>
      </c>
      <c r="K1581" s="86" t="s">
        <v>1379</v>
      </c>
      <c r="L1581" s="86" t="s">
        <v>1380</v>
      </c>
    </row>
    <row r="1582" spans="1:12" s="31" customFormat="1" ht="15" customHeight="1" x14ac:dyDescent="0.25">
      <c r="A1582" s="87" t="str">
        <f>_xlfn.CONCAT(B1582,C1582)</f>
        <v>96454691</v>
      </c>
      <c r="B1582" s="86">
        <v>9645469</v>
      </c>
      <c r="C1582" s="86">
        <v>1</v>
      </c>
      <c r="D1582" s="86" t="s">
        <v>2803</v>
      </c>
      <c r="E1582" s="86" t="s">
        <v>2804</v>
      </c>
      <c r="F1582" s="86" t="s">
        <v>1433</v>
      </c>
      <c r="G1582" s="89">
        <v>86593</v>
      </c>
      <c r="H1582" s="84" t="s">
        <v>1228</v>
      </c>
      <c r="I1582" s="84">
        <v>25</v>
      </c>
      <c r="J1582" s="83" t="s">
        <v>1229</v>
      </c>
      <c r="K1582" s="86" t="s">
        <v>1377</v>
      </c>
      <c r="L1582" s="86" t="s">
        <v>1378</v>
      </c>
    </row>
    <row r="1583" spans="1:12" s="31" customFormat="1" ht="15" customHeight="1" x14ac:dyDescent="0.25">
      <c r="A1583" s="87" t="str">
        <f>_xlfn.CONCAT(B1583,C1583)</f>
        <v>90260831</v>
      </c>
      <c r="B1583" s="86">
        <v>9026083</v>
      </c>
      <c r="C1583" s="86">
        <v>1</v>
      </c>
      <c r="D1583" s="86" t="s">
        <v>2906</v>
      </c>
      <c r="E1583" s="86" t="s">
        <v>2907</v>
      </c>
      <c r="F1583" s="86" t="s">
        <v>1428</v>
      </c>
      <c r="G1583" s="89">
        <v>86593</v>
      </c>
      <c r="H1583" s="84" t="s">
        <v>1228</v>
      </c>
      <c r="I1583" s="84">
        <v>25</v>
      </c>
      <c r="J1583" s="83" t="s">
        <v>1229</v>
      </c>
      <c r="K1583" s="86" t="s">
        <v>1375</v>
      </c>
      <c r="L1583" s="86" t="s">
        <v>1376</v>
      </c>
    </row>
    <row r="1584" spans="1:12" s="31" customFormat="1" ht="15" customHeight="1" x14ac:dyDescent="0.25">
      <c r="A1584" s="87" t="str">
        <f>_xlfn.CONCAT(B1584,C1584)</f>
        <v>89774341</v>
      </c>
      <c r="B1584" s="86">
        <v>8977434</v>
      </c>
      <c r="C1584" s="86">
        <v>1</v>
      </c>
      <c r="D1584" s="86" t="s">
        <v>2942</v>
      </c>
      <c r="E1584" s="86" t="s">
        <v>2943</v>
      </c>
      <c r="F1584" s="86" t="s">
        <v>1428</v>
      </c>
      <c r="G1584" s="89">
        <v>86593</v>
      </c>
      <c r="H1584" s="84" t="s">
        <v>1228</v>
      </c>
      <c r="I1584" s="84">
        <v>25</v>
      </c>
      <c r="J1584" s="83" t="s">
        <v>1229</v>
      </c>
      <c r="K1584" s="86" t="s">
        <v>1432</v>
      </c>
      <c r="L1584" s="86" t="s">
        <v>1379</v>
      </c>
    </row>
    <row r="1585" spans="1:12" s="31" customFormat="1" ht="15" customHeight="1" x14ac:dyDescent="0.25">
      <c r="A1585" s="87" t="str">
        <f>_xlfn.CONCAT(B1585,C1585)</f>
        <v>78098152</v>
      </c>
      <c r="B1585" s="86">
        <v>7809815</v>
      </c>
      <c r="C1585" s="86">
        <v>2</v>
      </c>
      <c r="D1585" s="86" t="s">
        <v>3082</v>
      </c>
      <c r="E1585" s="86" t="s">
        <v>3083</v>
      </c>
      <c r="F1585" s="86" t="s">
        <v>1428</v>
      </c>
      <c r="G1585" s="89">
        <v>86593</v>
      </c>
      <c r="H1585" s="84" t="s">
        <v>1228</v>
      </c>
      <c r="I1585" s="84">
        <v>25</v>
      </c>
      <c r="J1585" s="83" t="s">
        <v>1229</v>
      </c>
      <c r="K1585" s="86" t="s">
        <v>1380</v>
      </c>
      <c r="L1585" s="86" t="s">
        <v>1391</v>
      </c>
    </row>
    <row r="1586" spans="1:12" s="31" customFormat="1" ht="15" customHeight="1" x14ac:dyDescent="0.25">
      <c r="A1586" s="87" t="str">
        <f>_xlfn.CONCAT(B1586,C1586)</f>
        <v>113749501</v>
      </c>
      <c r="B1586" s="86">
        <v>11374950</v>
      </c>
      <c r="C1586" s="86">
        <v>1</v>
      </c>
      <c r="D1586" s="86" t="s">
        <v>3152</v>
      </c>
      <c r="E1586" s="86" t="s">
        <v>3153</v>
      </c>
      <c r="F1586" s="86" t="s">
        <v>1427</v>
      </c>
      <c r="G1586" s="89">
        <v>86593</v>
      </c>
      <c r="H1586" s="84" t="s">
        <v>1228</v>
      </c>
      <c r="I1586" s="84">
        <v>25</v>
      </c>
      <c r="J1586" s="83" t="s">
        <v>1229</v>
      </c>
      <c r="K1586" s="86" t="s">
        <v>1376</v>
      </c>
      <c r="L1586" s="86" t="s">
        <v>1377</v>
      </c>
    </row>
    <row r="1587" spans="1:12" s="31" customFormat="1" ht="15" customHeight="1" x14ac:dyDescent="0.25">
      <c r="A1587" s="87" t="str">
        <f>_xlfn.CONCAT(B1587,C1587)</f>
        <v>70074371</v>
      </c>
      <c r="B1587" s="86">
        <v>7007437</v>
      </c>
      <c r="C1587" s="86">
        <v>1</v>
      </c>
      <c r="D1587" s="86" t="s">
        <v>3226</v>
      </c>
      <c r="E1587" s="86" t="s">
        <v>3227</v>
      </c>
      <c r="F1587" s="86" t="s">
        <v>1433</v>
      </c>
      <c r="G1587" s="89">
        <v>86593</v>
      </c>
      <c r="H1587" s="84" t="s">
        <v>1228</v>
      </c>
      <c r="I1587" s="84">
        <v>25</v>
      </c>
      <c r="J1587" s="83" t="s">
        <v>1229</v>
      </c>
      <c r="K1587" s="86" t="s">
        <v>1376</v>
      </c>
      <c r="L1587" s="86" t="s">
        <v>1377</v>
      </c>
    </row>
    <row r="1588" spans="1:12" s="31" customFormat="1" ht="15" customHeight="1" x14ac:dyDescent="0.25">
      <c r="A1588" s="87" t="str">
        <f>_xlfn.CONCAT(B1588,C1588)</f>
        <v>72944141</v>
      </c>
      <c r="B1588" s="86">
        <v>7294414</v>
      </c>
      <c r="C1588" s="86">
        <v>1</v>
      </c>
      <c r="D1588" s="86" t="s">
        <v>3237</v>
      </c>
      <c r="E1588" s="86" t="s">
        <v>3238</v>
      </c>
      <c r="F1588" s="86" t="s">
        <v>1428</v>
      </c>
      <c r="G1588" s="89">
        <v>86593</v>
      </c>
      <c r="H1588" s="84" t="s">
        <v>1228</v>
      </c>
      <c r="I1588" s="84">
        <v>25</v>
      </c>
      <c r="J1588" s="83" t="s">
        <v>1229</v>
      </c>
      <c r="K1588" s="86" t="s">
        <v>1375</v>
      </c>
      <c r="L1588" s="86" t="s">
        <v>1376</v>
      </c>
    </row>
    <row r="1589" spans="1:12" s="31" customFormat="1" ht="15" customHeight="1" x14ac:dyDescent="0.25">
      <c r="A1589" s="87" t="str">
        <f>_xlfn.CONCAT(B1589,C1589)</f>
        <v>72843291</v>
      </c>
      <c r="B1589" s="86">
        <v>7284329</v>
      </c>
      <c r="C1589" s="86">
        <v>1</v>
      </c>
      <c r="D1589" s="86" t="s">
        <v>3343</v>
      </c>
      <c r="E1589" s="86" t="s">
        <v>3344</v>
      </c>
      <c r="F1589" s="86" t="s">
        <v>1433</v>
      </c>
      <c r="G1589" s="89">
        <v>86593</v>
      </c>
      <c r="H1589" s="84" t="s">
        <v>1228</v>
      </c>
      <c r="I1589" s="84">
        <v>25</v>
      </c>
      <c r="J1589" s="83" t="s">
        <v>1229</v>
      </c>
      <c r="K1589" s="86" t="s">
        <v>1376</v>
      </c>
      <c r="L1589" s="86" t="s">
        <v>1377</v>
      </c>
    </row>
    <row r="1590" spans="1:12" s="31" customFormat="1" ht="15" customHeight="1" x14ac:dyDescent="0.25">
      <c r="A1590" s="87" t="str">
        <f>_xlfn.CONCAT(B1590,C1590)</f>
        <v>72846402</v>
      </c>
      <c r="B1590" s="86">
        <v>7284640</v>
      </c>
      <c r="C1590" s="86">
        <v>2</v>
      </c>
      <c r="D1590" s="86" t="s">
        <v>3414</v>
      </c>
      <c r="E1590" s="86" t="s">
        <v>3415</v>
      </c>
      <c r="F1590" s="86" t="s">
        <v>1433</v>
      </c>
      <c r="G1590" s="89">
        <v>86593</v>
      </c>
      <c r="H1590" s="84" t="s">
        <v>1228</v>
      </c>
      <c r="I1590" s="84">
        <v>25</v>
      </c>
      <c r="J1590" s="83" t="s">
        <v>1229</v>
      </c>
      <c r="K1590" s="86" t="s">
        <v>1381</v>
      </c>
      <c r="L1590" s="86" t="s">
        <v>1382</v>
      </c>
    </row>
    <row r="1591" spans="1:12" s="31" customFormat="1" ht="15" customHeight="1" x14ac:dyDescent="0.25">
      <c r="A1591" s="87" t="str">
        <f>_xlfn.CONCAT(B1591,C1591)</f>
        <v>91636211</v>
      </c>
      <c r="B1591" s="86">
        <v>9163621</v>
      </c>
      <c r="C1591" s="86">
        <v>1</v>
      </c>
      <c r="D1591" s="86" t="s">
        <v>3471</v>
      </c>
      <c r="E1591" s="86" t="s">
        <v>3472</v>
      </c>
      <c r="F1591" s="86" t="s">
        <v>1428</v>
      </c>
      <c r="G1591" s="89">
        <v>86593</v>
      </c>
      <c r="H1591" s="84" t="s">
        <v>1228</v>
      </c>
      <c r="I1591" s="84">
        <v>25</v>
      </c>
      <c r="J1591" s="83" t="s">
        <v>1229</v>
      </c>
      <c r="K1591" s="86" t="s">
        <v>1378</v>
      </c>
      <c r="L1591" s="86" t="s">
        <v>1381</v>
      </c>
    </row>
    <row r="1592" spans="1:12" s="31" customFormat="1" ht="15" customHeight="1" x14ac:dyDescent="0.25">
      <c r="A1592" s="87" t="str">
        <f>_xlfn.CONCAT(B1592,C1592)</f>
        <v>72945542</v>
      </c>
      <c r="B1592" s="86">
        <v>7294554</v>
      </c>
      <c r="C1592" s="86">
        <v>2</v>
      </c>
      <c r="D1592" s="86" t="s">
        <v>3635</v>
      </c>
      <c r="E1592" s="86" t="s">
        <v>3636</v>
      </c>
      <c r="F1592" s="86" t="s">
        <v>1433</v>
      </c>
      <c r="G1592" s="89">
        <v>86593</v>
      </c>
      <c r="H1592" s="84" t="s">
        <v>1228</v>
      </c>
      <c r="I1592" s="84">
        <v>25</v>
      </c>
      <c r="J1592" s="83" t="s">
        <v>1229</v>
      </c>
      <c r="K1592" s="86" t="s">
        <v>1378</v>
      </c>
      <c r="L1592" s="86" t="s">
        <v>1381</v>
      </c>
    </row>
    <row r="1593" spans="1:12" s="31" customFormat="1" ht="15" customHeight="1" x14ac:dyDescent="0.25">
      <c r="A1593" s="87" t="str">
        <f>_xlfn.CONCAT(B1593,C1593)</f>
        <v>129371372</v>
      </c>
      <c r="B1593" s="86">
        <v>12937137</v>
      </c>
      <c r="C1593" s="86">
        <v>2</v>
      </c>
      <c r="D1593" s="86" t="s">
        <v>3653</v>
      </c>
      <c r="E1593" s="86">
        <v>10154919</v>
      </c>
      <c r="F1593" s="86" t="s">
        <v>1428</v>
      </c>
      <c r="G1593" s="89">
        <v>86593</v>
      </c>
      <c r="H1593" s="84" t="s">
        <v>1228</v>
      </c>
      <c r="I1593" s="84">
        <v>25</v>
      </c>
      <c r="J1593" s="83" t="s">
        <v>1229</v>
      </c>
      <c r="K1593" s="86" t="s">
        <v>1380</v>
      </c>
      <c r="L1593" s="86" t="s">
        <v>1391</v>
      </c>
    </row>
    <row r="1594" spans="1:12" s="31" customFormat="1" ht="15" customHeight="1" x14ac:dyDescent="0.25">
      <c r="A1594" s="87" t="str">
        <f>_xlfn.CONCAT(B1594,C1594)</f>
        <v>70034701</v>
      </c>
      <c r="B1594" s="86">
        <v>7003470</v>
      </c>
      <c r="C1594" s="86">
        <v>1</v>
      </c>
      <c r="D1594" s="86" t="s">
        <v>3770</v>
      </c>
      <c r="E1594" s="86" t="s">
        <v>3771</v>
      </c>
      <c r="F1594" s="86" t="s">
        <v>1433</v>
      </c>
      <c r="G1594" s="89">
        <v>86593</v>
      </c>
      <c r="H1594" s="84" t="s">
        <v>1228</v>
      </c>
      <c r="I1594" s="84">
        <v>25</v>
      </c>
      <c r="J1594" s="83" t="s">
        <v>1229</v>
      </c>
      <c r="K1594" s="86" t="s">
        <v>1378</v>
      </c>
      <c r="L1594" s="86" t="s">
        <v>1381</v>
      </c>
    </row>
    <row r="1595" spans="1:12" s="31" customFormat="1" ht="15" customHeight="1" x14ac:dyDescent="0.25">
      <c r="A1595" s="87" t="str">
        <f>_xlfn.CONCAT(B1595,C1595)</f>
        <v>83530251</v>
      </c>
      <c r="B1595" s="86">
        <v>8353025</v>
      </c>
      <c r="C1595" s="86">
        <v>1</v>
      </c>
      <c r="D1595" s="86" t="s">
        <v>3810</v>
      </c>
      <c r="E1595" s="86">
        <v>98970008</v>
      </c>
      <c r="F1595" s="86" t="s">
        <v>1433</v>
      </c>
      <c r="G1595" s="89">
        <v>86593</v>
      </c>
      <c r="H1595" s="84" t="s">
        <v>1228</v>
      </c>
      <c r="I1595" s="84">
        <v>25</v>
      </c>
      <c r="J1595" s="83" t="s">
        <v>1229</v>
      </c>
      <c r="K1595" s="86" t="s">
        <v>1378</v>
      </c>
      <c r="L1595" s="86" t="s">
        <v>1381</v>
      </c>
    </row>
    <row r="1596" spans="1:12" s="31" customFormat="1" ht="15" customHeight="1" x14ac:dyDescent="0.25">
      <c r="A1596" s="87" t="str">
        <f>_xlfn.CONCAT(B1596,C1596)</f>
        <v>72937441</v>
      </c>
      <c r="B1596" s="86">
        <v>7293744</v>
      </c>
      <c r="C1596" s="86">
        <v>1</v>
      </c>
      <c r="D1596" s="86" t="s">
        <v>3817</v>
      </c>
      <c r="E1596" s="86">
        <v>22077542</v>
      </c>
      <c r="F1596" s="86" t="s">
        <v>1433</v>
      </c>
      <c r="G1596" s="89">
        <v>86593</v>
      </c>
      <c r="H1596" s="84" t="s">
        <v>1228</v>
      </c>
      <c r="I1596" s="84">
        <v>25</v>
      </c>
      <c r="J1596" s="83" t="s">
        <v>1229</v>
      </c>
      <c r="K1596" s="86" t="s">
        <v>1377</v>
      </c>
      <c r="L1596" s="86" t="s">
        <v>1378</v>
      </c>
    </row>
    <row r="1597" spans="1:12" s="31" customFormat="1" ht="15" customHeight="1" x14ac:dyDescent="0.25">
      <c r="A1597" s="87" t="str">
        <f>_xlfn.CONCAT(B1597,C1597)</f>
        <v>31507813</v>
      </c>
      <c r="B1597" s="86">
        <v>3150781</v>
      </c>
      <c r="C1597" s="86">
        <v>3</v>
      </c>
      <c r="D1597" s="86" t="s">
        <v>3981</v>
      </c>
      <c r="E1597" s="86" t="s">
        <v>3982</v>
      </c>
      <c r="F1597" s="86" t="s">
        <v>1428</v>
      </c>
      <c r="G1597" s="89">
        <v>86593</v>
      </c>
      <c r="H1597" s="84" t="s">
        <v>1228</v>
      </c>
      <c r="I1597" s="84">
        <v>25</v>
      </c>
      <c r="J1597" s="83" t="s">
        <v>1229</v>
      </c>
      <c r="K1597" s="86" t="s">
        <v>1376</v>
      </c>
      <c r="L1597" s="86" t="s">
        <v>1377</v>
      </c>
    </row>
    <row r="1598" spans="1:12" s="31" customFormat="1" ht="15" customHeight="1" x14ac:dyDescent="0.25">
      <c r="A1598" s="87" t="str">
        <f>_xlfn.CONCAT(B1598,C1598)</f>
        <v>136357481</v>
      </c>
      <c r="B1598" s="86">
        <v>13635748</v>
      </c>
      <c r="C1598" s="86">
        <v>1</v>
      </c>
      <c r="D1598" s="86" t="s">
        <v>4375</v>
      </c>
      <c r="E1598" s="86" t="s">
        <v>4376</v>
      </c>
      <c r="F1598" s="86" t="s">
        <v>1428</v>
      </c>
      <c r="G1598" s="89">
        <v>86593</v>
      </c>
      <c r="H1598" s="84" t="s">
        <v>1228</v>
      </c>
      <c r="I1598" s="84">
        <v>25</v>
      </c>
      <c r="J1598" s="83" t="s">
        <v>1229</v>
      </c>
      <c r="K1598" s="86" t="s">
        <v>1391</v>
      </c>
      <c r="L1598" s="86" t="s">
        <v>1416</v>
      </c>
    </row>
    <row r="1599" spans="1:12" s="31" customFormat="1" ht="15" customHeight="1" x14ac:dyDescent="0.25">
      <c r="A1599" s="87" t="str">
        <f>_xlfn.CONCAT(B1599,C1599)</f>
        <v>114028782</v>
      </c>
      <c r="B1599" s="86">
        <v>11402878</v>
      </c>
      <c r="C1599" s="86">
        <v>2</v>
      </c>
      <c r="D1599" s="86" t="s">
        <v>1505</v>
      </c>
      <c r="E1599" s="86" t="s">
        <v>1506</v>
      </c>
      <c r="F1599" s="86" t="s">
        <v>1427</v>
      </c>
      <c r="G1599" s="89">
        <v>86714</v>
      </c>
      <c r="H1599" s="84" t="s">
        <v>1230</v>
      </c>
      <c r="I1599" s="84">
        <v>26</v>
      </c>
      <c r="J1599" s="83" t="s">
        <v>1231</v>
      </c>
      <c r="K1599" s="86" t="s">
        <v>1381</v>
      </c>
      <c r="L1599" s="86" t="s">
        <v>1382</v>
      </c>
    </row>
    <row r="1600" spans="1:12" s="31" customFormat="1" ht="15" customHeight="1" x14ac:dyDescent="0.25">
      <c r="A1600" s="87" t="str">
        <f>_xlfn.CONCAT(B1600,C1600)</f>
        <v>90823722</v>
      </c>
      <c r="B1600" s="86">
        <v>9082372</v>
      </c>
      <c r="C1600" s="86">
        <v>2</v>
      </c>
      <c r="D1600" s="86" t="s">
        <v>1733</v>
      </c>
      <c r="E1600" s="86" t="s">
        <v>1734</v>
      </c>
      <c r="F1600" s="86" t="s">
        <v>1433</v>
      </c>
      <c r="G1600" s="89">
        <v>86714</v>
      </c>
      <c r="H1600" s="84" t="s">
        <v>1230</v>
      </c>
      <c r="I1600" s="84">
        <v>26</v>
      </c>
      <c r="J1600" s="83" t="s">
        <v>1231</v>
      </c>
      <c r="K1600" s="86" t="s">
        <v>1381</v>
      </c>
      <c r="L1600" s="86" t="s">
        <v>1382</v>
      </c>
    </row>
    <row r="1601" spans="1:12" s="31" customFormat="1" ht="15" customHeight="1" x14ac:dyDescent="0.25">
      <c r="A1601" s="87" t="str">
        <f>_xlfn.CONCAT(B1601,C1601)</f>
        <v>89883411</v>
      </c>
      <c r="B1601" s="86">
        <v>8988341</v>
      </c>
      <c r="C1601" s="86">
        <v>1</v>
      </c>
      <c r="D1601" s="86" t="s">
        <v>1754</v>
      </c>
      <c r="E1601" s="86">
        <v>14637544</v>
      </c>
      <c r="F1601" s="86" t="s">
        <v>1430</v>
      </c>
      <c r="G1601" s="89">
        <v>86714</v>
      </c>
      <c r="H1601" s="84" t="s">
        <v>1230</v>
      </c>
      <c r="I1601" s="84">
        <v>26</v>
      </c>
      <c r="J1601" s="83" t="s">
        <v>1231</v>
      </c>
      <c r="K1601" s="86" t="s">
        <v>1377</v>
      </c>
      <c r="L1601" s="86" t="s">
        <v>1378</v>
      </c>
    </row>
    <row r="1602" spans="1:12" s="31" customFormat="1" ht="15" customHeight="1" x14ac:dyDescent="0.25">
      <c r="A1602" s="87" t="str">
        <f>_xlfn.CONCAT(B1602,C1602)</f>
        <v>90825422</v>
      </c>
      <c r="B1602" s="86">
        <v>9082542</v>
      </c>
      <c r="C1602" s="86">
        <v>2</v>
      </c>
      <c r="D1602" s="86" t="s">
        <v>2134</v>
      </c>
      <c r="E1602" s="86">
        <v>20728650</v>
      </c>
      <c r="F1602" s="86" t="s">
        <v>1433</v>
      </c>
      <c r="G1602" s="89">
        <v>86714</v>
      </c>
      <c r="H1602" s="84" t="s">
        <v>1230</v>
      </c>
      <c r="I1602" s="84">
        <v>26</v>
      </c>
      <c r="J1602" s="83" t="s">
        <v>1231</v>
      </c>
      <c r="K1602" s="86" t="s">
        <v>1375</v>
      </c>
      <c r="L1602" s="86" t="s">
        <v>1376</v>
      </c>
    </row>
    <row r="1603" spans="1:12" s="31" customFormat="1" ht="15" customHeight="1" x14ac:dyDescent="0.25">
      <c r="A1603" s="87" t="str">
        <f>_xlfn.CONCAT(B1603,C1603)</f>
        <v>114041271</v>
      </c>
      <c r="B1603" s="86">
        <v>11404127</v>
      </c>
      <c r="C1603" s="86">
        <v>1</v>
      </c>
      <c r="D1603" s="86" t="s">
        <v>2409</v>
      </c>
      <c r="E1603" s="86" t="s">
        <v>2410</v>
      </c>
      <c r="F1603" s="86" t="s">
        <v>1427</v>
      </c>
      <c r="G1603" s="89">
        <v>86714</v>
      </c>
      <c r="H1603" s="84" t="s">
        <v>1230</v>
      </c>
      <c r="I1603" s="84">
        <v>26</v>
      </c>
      <c r="J1603" s="83" t="s">
        <v>1231</v>
      </c>
      <c r="K1603" s="86" t="s">
        <v>1378</v>
      </c>
      <c r="L1603" s="86" t="s">
        <v>1381</v>
      </c>
    </row>
    <row r="1604" spans="1:12" s="31" customFormat="1" ht="15" customHeight="1" x14ac:dyDescent="0.25">
      <c r="A1604" s="87" t="str">
        <f>_xlfn.CONCAT(B1604,C1604)</f>
        <v>128720762</v>
      </c>
      <c r="B1604" s="86">
        <v>12872076</v>
      </c>
      <c r="C1604" s="86">
        <v>2</v>
      </c>
      <c r="D1604" s="86" t="s">
        <v>2467</v>
      </c>
      <c r="E1604" s="86" t="s">
        <v>2468</v>
      </c>
      <c r="F1604" s="86" t="s">
        <v>1427</v>
      </c>
      <c r="G1604" s="89">
        <v>86714</v>
      </c>
      <c r="H1604" s="84" t="s">
        <v>1230</v>
      </c>
      <c r="I1604" s="84">
        <v>26</v>
      </c>
      <c r="J1604" s="83" t="s">
        <v>1231</v>
      </c>
      <c r="K1604" s="86" t="s">
        <v>1381</v>
      </c>
      <c r="L1604" s="86" t="s">
        <v>1382</v>
      </c>
    </row>
    <row r="1605" spans="1:12" s="31" customFormat="1" ht="15" customHeight="1" x14ac:dyDescent="0.25">
      <c r="A1605" s="87" t="str">
        <f>_xlfn.CONCAT(B1605,C1605)</f>
        <v>84241111</v>
      </c>
      <c r="B1605" s="86">
        <v>8424111</v>
      </c>
      <c r="C1605" s="86">
        <v>1</v>
      </c>
      <c r="D1605" s="86" t="s">
        <v>2499</v>
      </c>
      <c r="E1605" s="86">
        <v>21414346</v>
      </c>
      <c r="F1605" s="86" t="s">
        <v>1433</v>
      </c>
      <c r="G1605" s="89">
        <v>86714</v>
      </c>
      <c r="H1605" s="84" t="s">
        <v>1230</v>
      </c>
      <c r="I1605" s="84">
        <v>26</v>
      </c>
      <c r="J1605" s="83" t="s">
        <v>1231</v>
      </c>
      <c r="K1605" s="86" t="s">
        <v>1377</v>
      </c>
      <c r="L1605" s="86" t="s">
        <v>1378</v>
      </c>
    </row>
    <row r="1606" spans="1:12" s="31" customFormat="1" ht="15" customHeight="1" x14ac:dyDescent="0.25">
      <c r="A1606" s="87" t="str">
        <f>_xlfn.CONCAT(B1606,C1606)</f>
        <v>84877531</v>
      </c>
      <c r="B1606" s="86">
        <v>8487753</v>
      </c>
      <c r="C1606" s="86">
        <v>1</v>
      </c>
      <c r="D1606" s="86" t="s">
        <v>2562</v>
      </c>
      <c r="E1606" s="86">
        <v>22168850</v>
      </c>
      <c r="F1606" s="86" t="s">
        <v>1428</v>
      </c>
      <c r="G1606" s="89">
        <v>86714</v>
      </c>
      <c r="H1606" s="84" t="s">
        <v>1230</v>
      </c>
      <c r="I1606" s="84">
        <v>26</v>
      </c>
      <c r="J1606" s="83" t="s">
        <v>1231</v>
      </c>
      <c r="K1606" s="86" t="s">
        <v>1378</v>
      </c>
      <c r="L1606" s="86" t="s">
        <v>1381</v>
      </c>
    </row>
    <row r="1607" spans="1:12" s="31" customFormat="1" ht="15" customHeight="1" x14ac:dyDescent="0.25">
      <c r="A1607" s="87" t="str">
        <f>_xlfn.CONCAT(B1607,C1607)</f>
        <v>121149961</v>
      </c>
      <c r="B1607" s="86">
        <v>12114996</v>
      </c>
      <c r="C1607" s="86">
        <v>1</v>
      </c>
      <c r="D1607" s="86" t="s">
        <v>2995</v>
      </c>
      <c r="E1607" s="86" t="s">
        <v>2996</v>
      </c>
      <c r="F1607" s="86" t="s">
        <v>1428</v>
      </c>
      <c r="G1607" s="89">
        <v>86714</v>
      </c>
      <c r="H1607" s="84" t="s">
        <v>1230</v>
      </c>
      <c r="I1607" s="84">
        <v>26</v>
      </c>
      <c r="J1607" s="83" t="s">
        <v>1231</v>
      </c>
      <c r="K1607" s="86" t="s">
        <v>1416</v>
      </c>
      <c r="L1607" s="86" t="s">
        <v>1419</v>
      </c>
    </row>
    <row r="1608" spans="1:12" s="31" customFormat="1" ht="15" customHeight="1" x14ac:dyDescent="0.25">
      <c r="A1608" s="87" t="str">
        <f>_xlfn.CONCAT(B1608,C1608)</f>
        <v>155207661</v>
      </c>
      <c r="B1608" s="86">
        <v>15520766</v>
      </c>
      <c r="C1608" s="86">
        <v>1</v>
      </c>
      <c r="D1608" s="86" t="s">
        <v>3125</v>
      </c>
      <c r="E1608" s="86" t="s">
        <v>3126</v>
      </c>
      <c r="F1608" s="86" t="s">
        <v>1427</v>
      </c>
      <c r="G1608" s="89">
        <v>86714</v>
      </c>
      <c r="H1608" s="84" t="s">
        <v>1230</v>
      </c>
      <c r="I1608" s="84">
        <v>26</v>
      </c>
      <c r="J1608" s="83" t="s">
        <v>1231</v>
      </c>
      <c r="K1608" s="86" t="s">
        <v>1375</v>
      </c>
      <c r="L1608" s="86" t="s">
        <v>1376</v>
      </c>
    </row>
    <row r="1609" spans="1:12" s="31" customFormat="1" ht="15" customHeight="1" x14ac:dyDescent="0.25">
      <c r="A1609" s="87" t="str">
        <f>_xlfn.CONCAT(B1609,C1609)</f>
        <v>121344802</v>
      </c>
      <c r="B1609" s="86">
        <v>12134480</v>
      </c>
      <c r="C1609" s="86">
        <v>2</v>
      </c>
      <c r="D1609" s="86" t="s">
        <v>3359</v>
      </c>
      <c r="E1609" s="86" t="s">
        <v>3360</v>
      </c>
      <c r="F1609" s="86" t="s">
        <v>1428</v>
      </c>
      <c r="G1609" s="89">
        <v>86714</v>
      </c>
      <c r="H1609" s="84" t="s">
        <v>1230</v>
      </c>
      <c r="I1609" s="84">
        <v>26</v>
      </c>
      <c r="J1609" s="83" t="s">
        <v>1231</v>
      </c>
      <c r="K1609" s="86" t="s">
        <v>1375</v>
      </c>
      <c r="L1609" s="86" t="s">
        <v>1376</v>
      </c>
    </row>
    <row r="1610" spans="1:12" s="31" customFormat="1" ht="15" customHeight="1" x14ac:dyDescent="0.25">
      <c r="A1610" s="87" t="str">
        <f>_xlfn.CONCAT(B1610,C1610)</f>
        <v>113859111</v>
      </c>
      <c r="B1610" s="86">
        <v>11385911</v>
      </c>
      <c r="C1610" s="86">
        <v>1</v>
      </c>
      <c r="D1610" s="86" t="s">
        <v>3437</v>
      </c>
      <c r="E1610" s="86" t="s">
        <v>3438</v>
      </c>
      <c r="F1610" s="86" t="s">
        <v>1428</v>
      </c>
      <c r="G1610" s="89">
        <v>86714</v>
      </c>
      <c r="H1610" s="84" t="s">
        <v>1230</v>
      </c>
      <c r="I1610" s="84">
        <v>26</v>
      </c>
      <c r="J1610" s="83" t="s">
        <v>1231</v>
      </c>
      <c r="K1610" s="86" t="s">
        <v>1375</v>
      </c>
      <c r="L1610" s="86" t="s">
        <v>1376</v>
      </c>
    </row>
    <row r="1611" spans="1:12" s="31" customFormat="1" ht="15" customHeight="1" x14ac:dyDescent="0.25">
      <c r="A1611" s="87" t="str">
        <f>_xlfn.CONCAT(B1611,C1611)</f>
        <v>95945771</v>
      </c>
      <c r="B1611" s="86">
        <v>9594577</v>
      </c>
      <c r="C1611" s="86">
        <v>1</v>
      </c>
      <c r="D1611" s="86" t="s">
        <v>3809</v>
      </c>
      <c r="E1611" s="86">
        <v>15169309</v>
      </c>
      <c r="F1611" s="86" t="s">
        <v>1433</v>
      </c>
      <c r="G1611" s="89">
        <v>86714</v>
      </c>
      <c r="H1611" s="84" t="s">
        <v>1230</v>
      </c>
      <c r="I1611" s="84">
        <v>26</v>
      </c>
      <c r="J1611" s="83" t="s">
        <v>1231</v>
      </c>
      <c r="K1611" s="86" t="s">
        <v>1378</v>
      </c>
      <c r="L1611" s="86" t="s">
        <v>1381</v>
      </c>
    </row>
    <row r="1612" spans="1:12" s="31" customFormat="1" ht="15" customHeight="1" x14ac:dyDescent="0.25">
      <c r="A1612" s="87" t="str">
        <f>_xlfn.CONCAT(B1612,C1612)</f>
        <v>84868901</v>
      </c>
      <c r="B1612" s="86">
        <v>8486890</v>
      </c>
      <c r="C1612" s="86">
        <v>1</v>
      </c>
      <c r="D1612" s="86" t="s">
        <v>4480</v>
      </c>
      <c r="E1612" s="86" t="s">
        <v>4481</v>
      </c>
      <c r="F1612" s="86" t="s">
        <v>1433</v>
      </c>
      <c r="G1612" s="89">
        <v>86714</v>
      </c>
      <c r="H1612" s="84" t="s">
        <v>1230</v>
      </c>
      <c r="I1612" s="84">
        <v>26</v>
      </c>
      <c r="J1612" s="83" t="s">
        <v>1231</v>
      </c>
      <c r="K1612" s="86" t="s">
        <v>1381</v>
      </c>
      <c r="L1612" s="86" t="s">
        <v>1382</v>
      </c>
    </row>
    <row r="1613" spans="1:12" s="31" customFormat="1" ht="15" customHeight="1" x14ac:dyDescent="0.25">
      <c r="A1613" s="87" t="str">
        <f>_xlfn.CONCAT(B1613,C1613)</f>
        <v>128976072</v>
      </c>
      <c r="B1613" s="86">
        <v>12897607</v>
      </c>
      <c r="C1613" s="86">
        <v>2</v>
      </c>
      <c r="D1613" s="86" t="s">
        <v>1453</v>
      </c>
      <c r="E1613" s="86" t="s">
        <v>1454</v>
      </c>
      <c r="F1613" s="86" t="s">
        <v>1433</v>
      </c>
      <c r="G1613" s="89">
        <v>86836</v>
      </c>
      <c r="H1613" s="84" t="s">
        <v>1232</v>
      </c>
      <c r="I1613" s="84">
        <v>27</v>
      </c>
      <c r="J1613" s="83" t="s">
        <v>1233</v>
      </c>
      <c r="K1613" s="86" t="s">
        <v>1381</v>
      </c>
      <c r="L1613" s="86" t="s">
        <v>1382</v>
      </c>
    </row>
    <row r="1614" spans="1:12" s="31" customFormat="1" ht="15" customHeight="1" x14ac:dyDescent="0.25">
      <c r="A1614" s="87" t="str">
        <f>_xlfn.CONCAT(B1614,C1614)</f>
        <v>94210631</v>
      </c>
      <c r="B1614" s="86">
        <v>9421063</v>
      </c>
      <c r="C1614" s="86">
        <v>1</v>
      </c>
      <c r="D1614" s="86" t="s">
        <v>1459</v>
      </c>
      <c r="E1614" s="86">
        <v>22761020</v>
      </c>
      <c r="F1614" s="86" t="s">
        <v>1433</v>
      </c>
      <c r="G1614" s="89">
        <v>86836</v>
      </c>
      <c r="H1614" s="84" t="s">
        <v>1232</v>
      </c>
      <c r="I1614" s="84">
        <v>27</v>
      </c>
      <c r="J1614" s="83" t="s">
        <v>1233</v>
      </c>
      <c r="K1614" s="86" t="s">
        <v>1376</v>
      </c>
      <c r="L1614" s="86" t="s">
        <v>1377</v>
      </c>
    </row>
    <row r="1615" spans="1:12" s="31" customFormat="1" ht="15" customHeight="1" x14ac:dyDescent="0.25">
      <c r="A1615" s="87" t="str">
        <f>_xlfn.CONCAT(B1615,C1615)</f>
        <v>131868632</v>
      </c>
      <c r="B1615" s="86">
        <v>13186863</v>
      </c>
      <c r="C1615" s="86">
        <v>2</v>
      </c>
      <c r="D1615" s="86" t="s">
        <v>1581</v>
      </c>
      <c r="E1615" s="86" t="s">
        <v>1582</v>
      </c>
      <c r="F1615" s="86" t="s">
        <v>1433</v>
      </c>
      <c r="G1615" s="89">
        <v>86836</v>
      </c>
      <c r="H1615" s="84" t="s">
        <v>1232</v>
      </c>
      <c r="I1615" s="84">
        <v>27</v>
      </c>
      <c r="J1615" s="83" t="s">
        <v>1233</v>
      </c>
      <c r="K1615" s="86" t="s">
        <v>1376</v>
      </c>
      <c r="L1615" s="86" t="s">
        <v>1377</v>
      </c>
    </row>
    <row r="1616" spans="1:12" s="31" customFormat="1" ht="15" customHeight="1" x14ac:dyDescent="0.25">
      <c r="A1616" s="87" t="str">
        <f>_xlfn.CONCAT(B1616,C1616)</f>
        <v>85475201</v>
      </c>
      <c r="B1616" s="86">
        <v>8547520</v>
      </c>
      <c r="C1616" s="86">
        <v>1</v>
      </c>
      <c r="D1616" s="86" t="s">
        <v>1601</v>
      </c>
      <c r="E1616" s="86">
        <v>18962090</v>
      </c>
      <c r="F1616" s="86" t="s">
        <v>1428</v>
      </c>
      <c r="G1616" s="89">
        <v>86836</v>
      </c>
      <c r="H1616" s="84" t="s">
        <v>1232</v>
      </c>
      <c r="I1616" s="84">
        <v>27</v>
      </c>
      <c r="J1616" s="83" t="s">
        <v>1233</v>
      </c>
      <c r="K1616" s="86" t="s">
        <v>1378</v>
      </c>
      <c r="L1616" s="86" t="s">
        <v>1381</v>
      </c>
    </row>
    <row r="1617" spans="1:12" s="31" customFormat="1" ht="15" customHeight="1" x14ac:dyDescent="0.25">
      <c r="A1617" s="87" t="str">
        <f>_xlfn.CONCAT(B1617,C1617)</f>
        <v>96420671</v>
      </c>
      <c r="B1617" s="86">
        <v>9642067</v>
      </c>
      <c r="C1617" s="86">
        <v>1</v>
      </c>
      <c r="D1617" s="86" t="s">
        <v>1608</v>
      </c>
      <c r="E1617" s="86" t="s">
        <v>1609</v>
      </c>
      <c r="F1617" s="86" t="s">
        <v>1433</v>
      </c>
      <c r="G1617" s="89">
        <v>86836</v>
      </c>
      <c r="H1617" s="84" t="s">
        <v>1232</v>
      </c>
      <c r="I1617" s="84">
        <v>27</v>
      </c>
      <c r="J1617" s="83" t="s">
        <v>1233</v>
      </c>
      <c r="K1617" s="86" t="s">
        <v>1378</v>
      </c>
      <c r="L1617" s="86" t="s">
        <v>1381</v>
      </c>
    </row>
    <row r="1618" spans="1:12" s="31" customFormat="1" ht="15" customHeight="1" x14ac:dyDescent="0.25">
      <c r="A1618" s="87" t="str">
        <f>_xlfn.CONCAT(B1618,C1618)</f>
        <v>85035521</v>
      </c>
      <c r="B1618" s="86">
        <v>8503552</v>
      </c>
      <c r="C1618" s="86">
        <v>1</v>
      </c>
      <c r="D1618" s="86" t="s">
        <v>1623</v>
      </c>
      <c r="E1618" s="86" t="s">
        <v>1624</v>
      </c>
      <c r="F1618" s="86" t="s">
        <v>1433</v>
      </c>
      <c r="G1618" s="89">
        <v>86836</v>
      </c>
      <c r="H1618" s="84" t="s">
        <v>1232</v>
      </c>
      <c r="I1618" s="84">
        <v>27</v>
      </c>
      <c r="J1618" s="83" t="s">
        <v>1233</v>
      </c>
      <c r="K1618" s="86" t="s">
        <v>1378</v>
      </c>
      <c r="L1618" s="86" t="s">
        <v>1381</v>
      </c>
    </row>
    <row r="1619" spans="1:12" s="31" customFormat="1" ht="15" customHeight="1" x14ac:dyDescent="0.25">
      <c r="A1619" s="87" t="str">
        <f>_xlfn.CONCAT(B1619,C1619)</f>
        <v>73014673</v>
      </c>
      <c r="B1619" s="86">
        <v>7301467</v>
      </c>
      <c r="C1619" s="86">
        <v>3</v>
      </c>
      <c r="D1619" s="86" t="s">
        <v>1639</v>
      </c>
      <c r="E1619" s="86" t="s">
        <v>1640</v>
      </c>
      <c r="F1619" s="86" t="s">
        <v>1428</v>
      </c>
      <c r="G1619" s="89">
        <v>86836</v>
      </c>
      <c r="H1619" s="84" t="s">
        <v>1232</v>
      </c>
      <c r="I1619" s="84">
        <v>27</v>
      </c>
      <c r="J1619" s="83" t="s">
        <v>1233</v>
      </c>
      <c r="K1619" s="86" t="s">
        <v>1376</v>
      </c>
      <c r="L1619" s="86" t="s">
        <v>1377</v>
      </c>
    </row>
    <row r="1620" spans="1:12" s="31" customFormat="1" ht="15" customHeight="1" x14ac:dyDescent="0.25">
      <c r="A1620" s="87" t="str">
        <f>_xlfn.CONCAT(B1620,C1620)</f>
        <v>70095621</v>
      </c>
      <c r="B1620" s="86">
        <v>7009562</v>
      </c>
      <c r="C1620" s="86">
        <v>1</v>
      </c>
      <c r="D1620" s="86" t="s">
        <v>1781</v>
      </c>
      <c r="E1620" s="86" t="s">
        <v>1782</v>
      </c>
      <c r="F1620" s="86" t="s">
        <v>1433</v>
      </c>
      <c r="G1620" s="89">
        <v>86836</v>
      </c>
      <c r="H1620" s="84" t="s">
        <v>1232</v>
      </c>
      <c r="I1620" s="84">
        <v>27</v>
      </c>
      <c r="J1620" s="83" t="s">
        <v>1233</v>
      </c>
      <c r="K1620" s="86" t="s">
        <v>1376</v>
      </c>
      <c r="L1620" s="86" t="s">
        <v>1377</v>
      </c>
    </row>
    <row r="1621" spans="1:12" s="31" customFormat="1" ht="15" customHeight="1" x14ac:dyDescent="0.25">
      <c r="A1621" s="87" t="str">
        <f>_xlfn.CONCAT(B1621,C1621)</f>
        <v>93175331</v>
      </c>
      <c r="B1621" s="86">
        <v>9317533</v>
      </c>
      <c r="C1621" s="86">
        <v>1</v>
      </c>
      <c r="D1621" s="86" t="s">
        <v>1820</v>
      </c>
      <c r="E1621" s="86" t="s">
        <v>1821</v>
      </c>
      <c r="F1621" s="86" t="s">
        <v>1428</v>
      </c>
      <c r="G1621" s="89">
        <v>86836</v>
      </c>
      <c r="H1621" s="84" t="s">
        <v>1232</v>
      </c>
      <c r="I1621" s="84">
        <v>27</v>
      </c>
      <c r="J1621" s="83" t="s">
        <v>1233</v>
      </c>
      <c r="K1621" s="86" t="s">
        <v>1381</v>
      </c>
      <c r="L1621" s="86" t="s">
        <v>1382</v>
      </c>
    </row>
    <row r="1622" spans="1:12" s="31" customFormat="1" ht="15" customHeight="1" x14ac:dyDescent="0.25">
      <c r="A1622" s="87" t="str">
        <f>_xlfn.CONCAT(B1622,C1622)</f>
        <v>70229671</v>
      </c>
      <c r="B1622" s="86">
        <v>7022967</v>
      </c>
      <c r="C1622" s="86">
        <v>1</v>
      </c>
      <c r="D1622" s="86" t="s">
        <v>1924</v>
      </c>
      <c r="E1622" s="86" t="s">
        <v>1925</v>
      </c>
      <c r="F1622" s="86" t="s">
        <v>1428</v>
      </c>
      <c r="G1622" s="89">
        <v>86836</v>
      </c>
      <c r="H1622" s="84" t="s">
        <v>1232</v>
      </c>
      <c r="I1622" s="84">
        <v>27</v>
      </c>
      <c r="J1622" s="83" t="s">
        <v>1233</v>
      </c>
      <c r="K1622" s="86" t="s">
        <v>1378</v>
      </c>
      <c r="L1622" s="86" t="s">
        <v>1381</v>
      </c>
    </row>
    <row r="1623" spans="1:12" s="31" customFormat="1" ht="15" customHeight="1" x14ac:dyDescent="0.25">
      <c r="A1623" s="87" t="str">
        <f>_xlfn.CONCAT(B1623,C1623)</f>
        <v>134279102</v>
      </c>
      <c r="B1623" s="86">
        <v>13427910</v>
      </c>
      <c r="C1623" s="86">
        <v>2</v>
      </c>
      <c r="D1623" s="86" t="s">
        <v>2053</v>
      </c>
      <c r="E1623" s="86" t="s">
        <v>2054</v>
      </c>
      <c r="F1623" s="86" t="s">
        <v>1428</v>
      </c>
      <c r="G1623" s="89">
        <v>86836</v>
      </c>
      <c r="H1623" s="84" t="s">
        <v>1232</v>
      </c>
      <c r="I1623" s="84">
        <v>27</v>
      </c>
      <c r="J1623" s="83" t="s">
        <v>1233</v>
      </c>
      <c r="K1623" s="86" t="s">
        <v>1424</v>
      </c>
      <c r="L1623" s="86" t="s">
        <v>1375</v>
      </c>
    </row>
    <row r="1624" spans="1:12" s="31" customFormat="1" ht="15" customHeight="1" x14ac:dyDescent="0.25">
      <c r="A1624" s="87" t="str">
        <f>_xlfn.CONCAT(B1624,C1624)</f>
        <v>114958682</v>
      </c>
      <c r="B1624" s="86">
        <v>11495868</v>
      </c>
      <c r="C1624" s="86">
        <v>2</v>
      </c>
      <c r="D1624" s="86" t="s">
        <v>2060</v>
      </c>
      <c r="E1624" s="86">
        <v>15799493</v>
      </c>
      <c r="F1624" s="86" t="s">
        <v>1428</v>
      </c>
      <c r="G1624" s="89">
        <v>86836</v>
      </c>
      <c r="H1624" s="84" t="s">
        <v>1232</v>
      </c>
      <c r="I1624" s="84">
        <v>27</v>
      </c>
      <c r="J1624" s="83" t="s">
        <v>1233</v>
      </c>
      <c r="K1624" s="86" t="s">
        <v>1377</v>
      </c>
      <c r="L1624" s="86" t="s">
        <v>1378</v>
      </c>
    </row>
    <row r="1625" spans="1:12" s="31" customFormat="1" ht="15" customHeight="1" x14ac:dyDescent="0.25">
      <c r="A1625" s="87" t="str">
        <f>_xlfn.CONCAT(B1625,C1625)</f>
        <v>113799351</v>
      </c>
      <c r="B1625" s="86">
        <v>11379935</v>
      </c>
      <c r="C1625" s="86">
        <v>1</v>
      </c>
      <c r="D1625" s="86" t="s">
        <v>2097</v>
      </c>
      <c r="E1625" s="86">
        <v>18514584</v>
      </c>
      <c r="F1625" s="86" t="s">
        <v>1433</v>
      </c>
      <c r="G1625" s="89">
        <v>86836</v>
      </c>
      <c r="H1625" s="84" t="s">
        <v>1232</v>
      </c>
      <c r="I1625" s="84">
        <v>27</v>
      </c>
      <c r="J1625" s="83" t="s">
        <v>1233</v>
      </c>
      <c r="K1625" s="86" t="s">
        <v>1381</v>
      </c>
      <c r="L1625" s="86" t="s">
        <v>1382</v>
      </c>
    </row>
    <row r="1626" spans="1:12" s="31" customFormat="1" ht="15" customHeight="1" x14ac:dyDescent="0.25">
      <c r="A1626" s="87" t="str">
        <f>_xlfn.CONCAT(B1626,C1626)</f>
        <v>71635381</v>
      </c>
      <c r="B1626" s="86">
        <v>7163538</v>
      </c>
      <c r="C1626" s="86">
        <v>1</v>
      </c>
      <c r="D1626" s="86" t="s">
        <v>2157</v>
      </c>
      <c r="E1626" s="86" t="s">
        <v>2158</v>
      </c>
      <c r="F1626" s="86" t="s">
        <v>1433</v>
      </c>
      <c r="G1626" s="89">
        <v>86836</v>
      </c>
      <c r="H1626" s="84" t="s">
        <v>1232</v>
      </c>
      <c r="I1626" s="84">
        <v>27</v>
      </c>
      <c r="J1626" s="83" t="s">
        <v>1233</v>
      </c>
      <c r="K1626" s="86" t="s">
        <v>1382</v>
      </c>
      <c r="L1626" s="86" t="s">
        <v>1383</v>
      </c>
    </row>
    <row r="1627" spans="1:12" s="31" customFormat="1" ht="15" customHeight="1" x14ac:dyDescent="0.25">
      <c r="A1627" s="87" t="str">
        <f>_xlfn.CONCAT(B1627,C1627)</f>
        <v>96421221</v>
      </c>
      <c r="B1627" s="86">
        <v>9642122</v>
      </c>
      <c r="C1627" s="86">
        <v>1</v>
      </c>
      <c r="D1627" s="86" t="s">
        <v>2229</v>
      </c>
      <c r="E1627" s="86">
        <v>13189545</v>
      </c>
      <c r="F1627" s="86" t="s">
        <v>1433</v>
      </c>
      <c r="G1627" s="89">
        <v>86836</v>
      </c>
      <c r="H1627" s="84" t="s">
        <v>1232</v>
      </c>
      <c r="I1627" s="84">
        <v>27</v>
      </c>
      <c r="J1627" s="83" t="s">
        <v>1233</v>
      </c>
      <c r="K1627" s="86" t="s">
        <v>1381</v>
      </c>
      <c r="L1627" s="86" t="s">
        <v>1382</v>
      </c>
    </row>
    <row r="1628" spans="1:12" s="31" customFormat="1" ht="15" customHeight="1" x14ac:dyDescent="0.25">
      <c r="A1628" s="87" t="str">
        <f>_xlfn.CONCAT(B1628,C1628)</f>
        <v>70283621</v>
      </c>
      <c r="B1628" s="86">
        <v>7028362</v>
      </c>
      <c r="C1628" s="86">
        <v>1</v>
      </c>
      <c r="D1628" s="86" t="s">
        <v>2287</v>
      </c>
      <c r="E1628" s="86" t="s">
        <v>2288</v>
      </c>
      <c r="F1628" s="86" t="s">
        <v>1428</v>
      </c>
      <c r="G1628" s="89">
        <v>86836</v>
      </c>
      <c r="H1628" s="84" t="s">
        <v>1232</v>
      </c>
      <c r="I1628" s="84">
        <v>27</v>
      </c>
      <c r="J1628" s="83" t="s">
        <v>1233</v>
      </c>
      <c r="K1628" s="86" t="s">
        <v>1419</v>
      </c>
      <c r="L1628" s="86" t="s">
        <v>1420</v>
      </c>
    </row>
    <row r="1629" spans="1:12" s="31" customFormat="1" ht="15" customHeight="1" x14ac:dyDescent="0.25">
      <c r="A1629" s="87" t="str">
        <f>_xlfn.CONCAT(B1629,C1629)</f>
        <v>96162631</v>
      </c>
      <c r="B1629" s="86">
        <v>9616263</v>
      </c>
      <c r="C1629" s="86">
        <v>1</v>
      </c>
      <c r="D1629" s="86" t="s">
        <v>2298</v>
      </c>
      <c r="E1629" s="86">
        <v>26370987</v>
      </c>
      <c r="F1629" s="86" t="s">
        <v>1433</v>
      </c>
      <c r="G1629" s="89">
        <v>86836</v>
      </c>
      <c r="H1629" s="84" t="s">
        <v>1232</v>
      </c>
      <c r="I1629" s="84">
        <v>27</v>
      </c>
      <c r="J1629" s="83" t="s">
        <v>1233</v>
      </c>
      <c r="K1629" s="86" t="s">
        <v>1378</v>
      </c>
      <c r="L1629" s="86" t="s">
        <v>1381</v>
      </c>
    </row>
    <row r="1630" spans="1:12" s="31" customFormat="1" ht="15" customHeight="1" x14ac:dyDescent="0.25">
      <c r="A1630" s="87" t="str">
        <f>_xlfn.CONCAT(B1630,C1630)</f>
        <v>118082141</v>
      </c>
      <c r="B1630" s="86">
        <v>11808214</v>
      </c>
      <c r="C1630" s="86">
        <v>1</v>
      </c>
      <c r="D1630" s="86" t="s">
        <v>2313</v>
      </c>
      <c r="E1630" s="86" t="s">
        <v>2314</v>
      </c>
      <c r="F1630" s="86" t="s">
        <v>1428</v>
      </c>
      <c r="G1630" s="89">
        <v>86836</v>
      </c>
      <c r="H1630" s="84" t="s">
        <v>1232</v>
      </c>
      <c r="I1630" s="84">
        <v>27</v>
      </c>
      <c r="J1630" s="83" t="s">
        <v>1233</v>
      </c>
      <c r="K1630" s="86" t="s">
        <v>1416</v>
      </c>
      <c r="L1630" s="86" t="s">
        <v>1419</v>
      </c>
    </row>
    <row r="1631" spans="1:12" s="31" customFormat="1" ht="15" customHeight="1" x14ac:dyDescent="0.25">
      <c r="A1631" s="87" t="str">
        <f>_xlfn.CONCAT(B1631,C1631)</f>
        <v>113600331</v>
      </c>
      <c r="B1631" s="86">
        <v>11360033</v>
      </c>
      <c r="C1631" s="86">
        <v>1</v>
      </c>
      <c r="D1631" s="86" t="s">
        <v>2338</v>
      </c>
      <c r="E1631" s="86" t="s">
        <v>2339</v>
      </c>
      <c r="F1631" s="86" t="s">
        <v>1427</v>
      </c>
      <c r="G1631" s="89">
        <v>86836</v>
      </c>
      <c r="H1631" s="84" t="s">
        <v>1232</v>
      </c>
      <c r="I1631" s="84">
        <v>27</v>
      </c>
      <c r="J1631" s="83" t="s">
        <v>1233</v>
      </c>
      <c r="K1631" s="86" t="s">
        <v>1378</v>
      </c>
      <c r="L1631" s="86" t="s">
        <v>1381</v>
      </c>
    </row>
    <row r="1632" spans="1:12" s="31" customFormat="1" ht="15" customHeight="1" x14ac:dyDescent="0.25">
      <c r="A1632" s="87" t="str">
        <f>_xlfn.CONCAT(B1632,C1632)</f>
        <v>94209032</v>
      </c>
      <c r="B1632" s="86">
        <v>9420903</v>
      </c>
      <c r="C1632" s="86">
        <v>2</v>
      </c>
      <c r="D1632" s="86" t="s">
        <v>2403</v>
      </c>
      <c r="E1632" s="86" t="s">
        <v>2404</v>
      </c>
      <c r="F1632" s="86" t="s">
        <v>1428</v>
      </c>
      <c r="G1632" s="89">
        <v>86836</v>
      </c>
      <c r="H1632" s="84" t="s">
        <v>1232</v>
      </c>
      <c r="I1632" s="84">
        <v>27</v>
      </c>
      <c r="J1632" s="83" t="s">
        <v>1233</v>
      </c>
      <c r="K1632" s="86" t="s">
        <v>1378</v>
      </c>
      <c r="L1632" s="86" t="s">
        <v>1381</v>
      </c>
    </row>
    <row r="1633" spans="1:12" s="31" customFormat="1" ht="15" customHeight="1" x14ac:dyDescent="0.25">
      <c r="A1633" s="87" t="str">
        <f>_xlfn.CONCAT(B1633,C1633)</f>
        <v>44796585</v>
      </c>
      <c r="B1633" s="86">
        <v>4479658</v>
      </c>
      <c r="C1633" s="86">
        <v>5</v>
      </c>
      <c r="D1633" s="86" t="s">
        <v>2430</v>
      </c>
      <c r="E1633" s="86" t="s">
        <v>2431</v>
      </c>
      <c r="F1633" s="86" t="s">
        <v>1430</v>
      </c>
      <c r="G1633" s="89">
        <v>86836</v>
      </c>
      <c r="H1633" s="84" t="s">
        <v>1232</v>
      </c>
      <c r="I1633" s="84">
        <v>27</v>
      </c>
      <c r="J1633" s="83" t="s">
        <v>1233</v>
      </c>
      <c r="K1633" s="86" t="s">
        <v>1377</v>
      </c>
      <c r="L1633" s="86" t="s">
        <v>1378</v>
      </c>
    </row>
    <row r="1634" spans="1:12" s="31" customFormat="1" ht="15" customHeight="1" x14ac:dyDescent="0.25">
      <c r="A1634" s="87" t="str">
        <f>_xlfn.CONCAT(B1634,C1634)</f>
        <v>29636813</v>
      </c>
      <c r="B1634" s="86">
        <v>2963681</v>
      </c>
      <c r="C1634" s="86">
        <v>3</v>
      </c>
      <c r="D1634" s="86" t="s">
        <v>2518</v>
      </c>
      <c r="E1634" s="86" t="s">
        <v>2519</v>
      </c>
      <c r="F1634" s="86" t="s">
        <v>1428</v>
      </c>
      <c r="G1634" s="89">
        <v>86836</v>
      </c>
      <c r="H1634" s="84" t="s">
        <v>1232</v>
      </c>
      <c r="I1634" s="84">
        <v>27</v>
      </c>
      <c r="J1634" s="83" t="s">
        <v>1233</v>
      </c>
      <c r="K1634" s="86" t="s">
        <v>1419</v>
      </c>
      <c r="L1634" s="86" t="s">
        <v>1420</v>
      </c>
    </row>
    <row r="1635" spans="1:12" s="31" customFormat="1" ht="15" customHeight="1" x14ac:dyDescent="0.25">
      <c r="A1635" s="87" t="str">
        <f>_xlfn.CONCAT(B1635,C1635)</f>
        <v>73007481</v>
      </c>
      <c r="B1635" s="86">
        <v>7300748</v>
      </c>
      <c r="C1635" s="86">
        <v>1</v>
      </c>
      <c r="D1635" s="86" t="s">
        <v>2525</v>
      </c>
      <c r="E1635" s="86" t="s">
        <v>2526</v>
      </c>
      <c r="F1635" s="86" t="s">
        <v>1433</v>
      </c>
      <c r="G1635" s="89">
        <v>86836</v>
      </c>
      <c r="H1635" s="84" t="s">
        <v>1232</v>
      </c>
      <c r="I1635" s="84">
        <v>27</v>
      </c>
      <c r="J1635" s="83" t="s">
        <v>1233</v>
      </c>
      <c r="K1635" s="86" t="s">
        <v>1382</v>
      </c>
      <c r="L1635" s="86" t="s">
        <v>1383</v>
      </c>
    </row>
    <row r="1636" spans="1:12" s="31" customFormat="1" ht="15" customHeight="1" x14ac:dyDescent="0.25">
      <c r="A1636" s="87" t="str">
        <f>_xlfn.CONCAT(B1636,C1636)</f>
        <v>113584521</v>
      </c>
      <c r="B1636" s="86">
        <v>11358452</v>
      </c>
      <c r="C1636" s="86">
        <v>1</v>
      </c>
      <c r="D1636" s="86" t="s">
        <v>2671</v>
      </c>
      <c r="E1636" s="86">
        <v>12779490</v>
      </c>
      <c r="F1636" s="86" t="s">
        <v>1427</v>
      </c>
      <c r="G1636" s="89">
        <v>86836</v>
      </c>
      <c r="H1636" s="84" t="s">
        <v>1232</v>
      </c>
      <c r="I1636" s="84">
        <v>27</v>
      </c>
      <c r="J1636" s="83" t="s">
        <v>1233</v>
      </c>
      <c r="K1636" s="86" t="s">
        <v>1378</v>
      </c>
      <c r="L1636" s="86" t="s">
        <v>1381</v>
      </c>
    </row>
    <row r="1637" spans="1:12" s="31" customFormat="1" ht="15" customHeight="1" x14ac:dyDescent="0.25">
      <c r="A1637" s="87" t="str">
        <f>_xlfn.CONCAT(B1637,C1637)</f>
        <v>113738541</v>
      </c>
      <c r="B1637" s="86">
        <v>11373854</v>
      </c>
      <c r="C1637" s="86">
        <v>1</v>
      </c>
      <c r="D1637" s="86" t="s">
        <v>2679</v>
      </c>
      <c r="E1637" s="86" t="s">
        <v>2680</v>
      </c>
      <c r="F1637" s="86" t="s">
        <v>1427</v>
      </c>
      <c r="G1637" s="89">
        <v>86836</v>
      </c>
      <c r="H1637" s="84" t="s">
        <v>1232</v>
      </c>
      <c r="I1637" s="84">
        <v>27</v>
      </c>
      <c r="J1637" s="83" t="s">
        <v>1233</v>
      </c>
      <c r="K1637" s="86" t="s">
        <v>1378</v>
      </c>
      <c r="L1637" s="86" t="s">
        <v>1381</v>
      </c>
    </row>
    <row r="1638" spans="1:12" s="31" customFormat="1" ht="15" customHeight="1" x14ac:dyDescent="0.25">
      <c r="A1638" s="87" t="str">
        <f>_xlfn.CONCAT(B1638,C1638)</f>
        <v>119284752</v>
      </c>
      <c r="B1638" s="86">
        <v>11928475</v>
      </c>
      <c r="C1638" s="86">
        <v>2</v>
      </c>
      <c r="D1638" s="86" t="s">
        <v>2789</v>
      </c>
      <c r="E1638" s="86" t="s">
        <v>2790</v>
      </c>
      <c r="F1638" s="86" t="s">
        <v>1428</v>
      </c>
      <c r="G1638" s="89">
        <v>86836</v>
      </c>
      <c r="H1638" s="84" t="s">
        <v>1232</v>
      </c>
      <c r="I1638" s="84">
        <v>27</v>
      </c>
      <c r="J1638" s="83" t="s">
        <v>1233</v>
      </c>
      <c r="K1638" s="86" t="s">
        <v>1376</v>
      </c>
      <c r="L1638" s="86" t="s">
        <v>1377</v>
      </c>
    </row>
    <row r="1639" spans="1:12" s="31" customFormat="1" ht="15" customHeight="1" x14ac:dyDescent="0.25">
      <c r="A1639" s="87" t="str">
        <f>_xlfn.CONCAT(B1639,C1639)</f>
        <v>84895792</v>
      </c>
      <c r="B1639" s="86">
        <v>8489579</v>
      </c>
      <c r="C1639" s="86">
        <v>2</v>
      </c>
      <c r="D1639" s="86" t="s">
        <v>2902</v>
      </c>
      <c r="E1639" s="86" t="s">
        <v>2903</v>
      </c>
      <c r="F1639" s="86" t="s">
        <v>1428</v>
      </c>
      <c r="G1639" s="89">
        <v>86836</v>
      </c>
      <c r="H1639" s="84" t="s">
        <v>1232</v>
      </c>
      <c r="I1639" s="84">
        <v>27</v>
      </c>
      <c r="J1639" s="83" t="s">
        <v>1233</v>
      </c>
      <c r="K1639" s="86" t="s">
        <v>1416</v>
      </c>
      <c r="L1639" s="86" t="s">
        <v>1419</v>
      </c>
    </row>
    <row r="1640" spans="1:12" s="31" customFormat="1" ht="15" customHeight="1" x14ac:dyDescent="0.25">
      <c r="A1640" s="87" t="str">
        <f>_xlfn.CONCAT(B1640,C1640)</f>
        <v>90530374</v>
      </c>
      <c r="B1640" s="86">
        <v>9053037</v>
      </c>
      <c r="C1640" s="86">
        <v>4</v>
      </c>
      <c r="D1640" s="86" t="s">
        <v>3055</v>
      </c>
      <c r="E1640" s="86">
        <v>16490078</v>
      </c>
      <c r="F1640" s="86" t="s">
        <v>1428</v>
      </c>
      <c r="G1640" s="89">
        <v>86836</v>
      </c>
      <c r="H1640" s="84" t="s">
        <v>1232</v>
      </c>
      <c r="I1640" s="84">
        <v>27</v>
      </c>
      <c r="J1640" s="83" t="s">
        <v>1233</v>
      </c>
      <c r="K1640" s="86" t="s">
        <v>1377</v>
      </c>
      <c r="L1640" s="86" t="s">
        <v>1378</v>
      </c>
    </row>
    <row r="1641" spans="1:12" s="31" customFormat="1" ht="15" customHeight="1" x14ac:dyDescent="0.25">
      <c r="A1641" s="87" t="str">
        <f>_xlfn.CONCAT(B1641,C1641)</f>
        <v>83896882</v>
      </c>
      <c r="B1641" s="86">
        <v>8389688</v>
      </c>
      <c r="C1641" s="86">
        <v>2</v>
      </c>
      <c r="D1641" s="86" t="s">
        <v>3123</v>
      </c>
      <c r="E1641" s="86" t="s">
        <v>3124</v>
      </c>
      <c r="F1641" s="86" t="s">
        <v>1427</v>
      </c>
      <c r="G1641" s="89">
        <v>86836</v>
      </c>
      <c r="H1641" s="84" t="s">
        <v>1232</v>
      </c>
      <c r="I1641" s="84">
        <v>27</v>
      </c>
      <c r="J1641" s="83" t="s">
        <v>1233</v>
      </c>
      <c r="K1641" s="86" t="s">
        <v>1376</v>
      </c>
      <c r="L1641" s="86" t="s">
        <v>1377</v>
      </c>
    </row>
    <row r="1642" spans="1:12" s="31" customFormat="1" ht="15" customHeight="1" x14ac:dyDescent="0.25">
      <c r="A1642" s="87" t="str">
        <f>_xlfn.CONCAT(B1642,C1642)</f>
        <v>57673862</v>
      </c>
      <c r="B1642" s="86">
        <v>5767386</v>
      </c>
      <c r="C1642" s="86">
        <v>2</v>
      </c>
      <c r="D1642" s="86" t="s">
        <v>3143</v>
      </c>
      <c r="E1642" s="86">
        <v>15549464</v>
      </c>
      <c r="F1642" s="86" t="s">
        <v>1428</v>
      </c>
      <c r="G1642" s="89">
        <v>86836</v>
      </c>
      <c r="H1642" s="84" t="s">
        <v>1232</v>
      </c>
      <c r="I1642" s="84">
        <v>27</v>
      </c>
      <c r="J1642" s="83" t="s">
        <v>1233</v>
      </c>
      <c r="K1642" s="86" t="s">
        <v>1378</v>
      </c>
      <c r="L1642" s="86" t="s">
        <v>1381</v>
      </c>
    </row>
    <row r="1643" spans="1:12" s="31" customFormat="1" ht="15" customHeight="1" x14ac:dyDescent="0.25">
      <c r="A1643" s="87" t="str">
        <f>_xlfn.CONCAT(B1643,C1643)</f>
        <v>72983531</v>
      </c>
      <c r="B1643" s="86">
        <v>7298353</v>
      </c>
      <c r="C1643" s="86">
        <v>1</v>
      </c>
      <c r="D1643" s="86" t="s">
        <v>3259</v>
      </c>
      <c r="E1643" s="86" t="s">
        <v>3260</v>
      </c>
      <c r="F1643" s="86" t="s">
        <v>1433</v>
      </c>
      <c r="G1643" s="89">
        <v>86836</v>
      </c>
      <c r="H1643" s="84" t="s">
        <v>1232</v>
      </c>
      <c r="I1643" s="84">
        <v>27</v>
      </c>
      <c r="J1643" s="83" t="s">
        <v>1233</v>
      </c>
      <c r="K1643" s="86" t="s">
        <v>1381</v>
      </c>
      <c r="L1643" s="86" t="s">
        <v>1382</v>
      </c>
    </row>
    <row r="1644" spans="1:12" s="31" customFormat="1" ht="15" customHeight="1" x14ac:dyDescent="0.25">
      <c r="A1644" s="87" t="str">
        <f>_xlfn.CONCAT(B1644,C1644)</f>
        <v>70259321</v>
      </c>
      <c r="B1644" s="86">
        <v>7025932</v>
      </c>
      <c r="C1644" s="86">
        <v>1</v>
      </c>
      <c r="D1644" s="86" t="s">
        <v>3325</v>
      </c>
      <c r="E1644" s="86" t="s">
        <v>3326</v>
      </c>
      <c r="F1644" s="86" t="s">
        <v>1428</v>
      </c>
      <c r="G1644" s="89">
        <v>86836</v>
      </c>
      <c r="H1644" s="84" t="s">
        <v>1232</v>
      </c>
      <c r="I1644" s="84">
        <v>27</v>
      </c>
      <c r="J1644" s="83" t="s">
        <v>1233</v>
      </c>
      <c r="K1644" s="86" t="s">
        <v>1378</v>
      </c>
      <c r="L1644" s="86" t="s">
        <v>1381</v>
      </c>
    </row>
    <row r="1645" spans="1:12" s="31" customFormat="1" ht="15" customHeight="1" x14ac:dyDescent="0.25">
      <c r="A1645" s="87" t="str">
        <f>_xlfn.CONCAT(B1645,C1645)</f>
        <v>125809221</v>
      </c>
      <c r="B1645" s="86">
        <v>12580922</v>
      </c>
      <c r="C1645" s="86">
        <v>1</v>
      </c>
      <c r="D1645" s="86" t="s">
        <v>3376</v>
      </c>
      <c r="E1645" s="86" t="s">
        <v>3377</v>
      </c>
      <c r="F1645" s="86" t="s">
        <v>1428</v>
      </c>
      <c r="G1645" s="89">
        <v>86836</v>
      </c>
      <c r="H1645" s="84" t="s">
        <v>1232</v>
      </c>
      <c r="I1645" s="84">
        <v>27</v>
      </c>
      <c r="J1645" s="83" t="s">
        <v>1233</v>
      </c>
      <c r="K1645" s="86" t="s">
        <v>1378</v>
      </c>
      <c r="L1645" s="86" t="s">
        <v>1381</v>
      </c>
    </row>
    <row r="1646" spans="1:12" s="31" customFormat="1" ht="15" customHeight="1" x14ac:dyDescent="0.25">
      <c r="A1646" s="87" t="str">
        <f>_xlfn.CONCAT(B1646,C1646)</f>
        <v>70276791</v>
      </c>
      <c r="B1646" s="86">
        <v>7027679</v>
      </c>
      <c r="C1646" s="86">
        <v>1</v>
      </c>
      <c r="D1646" s="86" t="s">
        <v>3559</v>
      </c>
      <c r="E1646" s="86">
        <v>18019214</v>
      </c>
      <c r="F1646" s="86" t="s">
        <v>1433</v>
      </c>
      <c r="G1646" s="89">
        <v>86836</v>
      </c>
      <c r="H1646" s="84" t="s">
        <v>1232</v>
      </c>
      <c r="I1646" s="84">
        <v>27</v>
      </c>
      <c r="J1646" s="83" t="s">
        <v>1233</v>
      </c>
      <c r="K1646" s="86" t="s">
        <v>1381</v>
      </c>
      <c r="L1646" s="86" t="s">
        <v>1382</v>
      </c>
    </row>
    <row r="1647" spans="1:12" s="31" customFormat="1" ht="15" customHeight="1" x14ac:dyDescent="0.25">
      <c r="A1647" s="87" t="str">
        <f>_xlfn.CONCAT(B1647,C1647)</f>
        <v>73003963</v>
      </c>
      <c r="B1647" s="86">
        <v>7300396</v>
      </c>
      <c r="C1647" s="86">
        <v>3</v>
      </c>
      <c r="D1647" s="86" t="s">
        <v>3650</v>
      </c>
      <c r="E1647" s="86">
        <v>20647751</v>
      </c>
      <c r="F1647" s="86" t="s">
        <v>1428</v>
      </c>
      <c r="G1647" s="89">
        <v>86836</v>
      </c>
      <c r="H1647" s="84" t="s">
        <v>1232</v>
      </c>
      <c r="I1647" s="84">
        <v>27</v>
      </c>
      <c r="J1647" s="83" t="s">
        <v>1233</v>
      </c>
      <c r="K1647" s="86" t="s">
        <v>1391</v>
      </c>
      <c r="L1647" s="86" t="s">
        <v>1416</v>
      </c>
    </row>
    <row r="1648" spans="1:12" s="31" customFormat="1" ht="15" customHeight="1" x14ac:dyDescent="0.25">
      <c r="A1648" s="87" t="str">
        <f>_xlfn.CONCAT(B1648,C1648)</f>
        <v>95486341</v>
      </c>
      <c r="B1648" s="86">
        <v>9548634</v>
      </c>
      <c r="C1648" s="86">
        <v>1</v>
      </c>
      <c r="D1648" s="86" t="s">
        <v>3682</v>
      </c>
      <c r="E1648" s="86">
        <v>21232560</v>
      </c>
      <c r="F1648" s="86" t="s">
        <v>1433</v>
      </c>
      <c r="G1648" s="89">
        <v>86836</v>
      </c>
      <c r="H1648" s="84" t="s">
        <v>1232</v>
      </c>
      <c r="I1648" s="84">
        <v>27</v>
      </c>
      <c r="J1648" s="83" t="s">
        <v>1233</v>
      </c>
      <c r="K1648" s="86" t="s">
        <v>1376</v>
      </c>
      <c r="L1648" s="86" t="s">
        <v>1377</v>
      </c>
    </row>
    <row r="1649" spans="1:12" s="31" customFormat="1" ht="15" customHeight="1" x14ac:dyDescent="0.25">
      <c r="A1649" s="87" t="str">
        <f>_xlfn.CONCAT(B1649,C1649)</f>
        <v>130944152</v>
      </c>
      <c r="B1649" s="86">
        <v>13094415</v>
      </c>
      <c r="C1649" s="86">
        <v>2</v>
      </c>
      <c r="D1649" s="86" t="s">
        <v>3725</v>
      </c>
      <c r="E1649" s="86" t="s">
        <v>3726</v>
      </c>
      <c r="F1649" s="86" t="s">
        <v>1428</v>
      </c>
      <c r="G1649" s="89">
        <v>86836</v>
      </c>
      <c r="H1649" s="84" t="s">
        <v>1232</v>
      </c>
      <c r="I1649" s="84">
        <v>27</v>
      </c>
      <c r="J1649" s="83" t="s">
        <v>1233</v>
      </c>
      <c r="K1649" s="86" t="s">
        <v>1379</v>
      </c>
      <c r="L1649" s="86" t="s">
        <v>1380</v>
      </c>
    </row>
    <row r="1650" spans="1:12" s="31" customFormat="1" ht="15" customHeight="1" x14ac:dyDescent="0.25">
      <c r="A1650" s="87" t="str">
        <f>_xlfn.CONCAT(B1650,C1650)</f>
        <v>73003602</v>
      </c>
      <c r="B1650" s="86">
        <v>7300360</v>
      </c>
      <c r="C1650" s="86">
        <v>2</v>
      </c>
      <c r="D1650" s="86" t="s">
        <v>3779</v>
      </c>
      <c r="E1650" s="86">
        <v>16857753</v>
      </c>
      <c r="F1650" s="86" t="s">
        <v>1428</v>
      </c>
      <c r="G1650" s="89">
        <v>86836</v>
      </c>
      <c r="H1650" s="84" t="s">
        <v>1232</v>
      </c>
      <c r="I1650" s="84">
        <v>27</v>
      </c>
      <c r="J1650" s="83" t="s">
        <v>1233</v>
      </c>
      <c r="K1650" s="86" t="s">
        <v>1377</v>
      </c>
      <c r="L1650" s="86" t="s">
        <v>1378</v>
      </c>
    </row>
    <row r="1651" spans="1:12" s="31" customFormat="1" ht="15" customHeight="1" x14ac:dyDescent="0.25">
      <c r="A1651" s="87" t="str">
        <f>_xlfn.CONCAT(B1651,C1651)</f>
        <v>73003231</v>
      </c>
      <c r="B1651" s="86">
        <v>7300323</v>
      </c>
      <c r="C1651" s="86">
        <v>1</v>
      </c>
      <c r="D1651" s="86" t="s">
        <v>3862</v>
      </c>
      <c r="E1651" s="86" t="s">
        <v>3863</v>
      </c>
      <c r="F1651" s="86" t="s">
        <v>1433</v>
      </c>
      <c r="G1651" s="89">
        <v>86836</v>
      </c>
      <c r="H1651" s="84" t="s">
        <v>1232</v>
      </c>
      <c r="I1651" s="84">
        <v>27</v>
      </c>
      <c r="J1651" s="83" t="s">
        <v>1233</v>
      </c>
      <c r="K1651" s="86" t="s">
        <v>1376</v>
      </c>
      <c r="L1651" s="86" t="s">
        <v>1377</v>
      </c>
    </row>
    <row r="1652" spans="1:12" s="31" customFormat="1" ht="15" customHeight="1" x14ac:dyDescent="0.25">
      <c r="A1652" s="87" t="str">
        <f>_xlfn.CONCAT(B1652,C1652)</f>
        <v>84683693</v>
      </c>
      <c r="B1652" s="86">
        <v>8468369</v>
      </c>
      <c r="C1652" s="86">
        <v>3</v>
      </c>
      <c r="D1652" s="86" t="s">
        <v>3904</v>
      </c>
      <c r="E1652" s="86">
        <v>19690198</v>
      </c>
      <c r="F1652" s="86" t="s">
        <v>1428</v>
      </c>
      <c r="G1652" s="89">
        <v>86836</v>
      </c>
      <c r="H1652" s="84" t="s">
        <v>1232</v>
      </c>
      <c r="I1652" s="84">
        <v>27</v>
      </c>
      <c r="J1652" s="83" t="s">
        <v>1233</v>
      </c>
      <c r="K1652" s="86" t="s">
        <v>1377</v>
      </c>
      <c r="L1652" s="86" t="s">
        <v>1378</v>
      </c>
    </row>
    <row r="1653" spans="1:12" s="31" customFormat="1" ht="15" customHeight="1" x14ac:dyDescent="0.25">
      <c r="A1653" s="87" t="str">
        <f>_xlfn.CONCAT(B1653,C1653)</f>
        <v>123970641</v>
      </c>
      <c r="B1653" s="86">
        <v>12397064</v>
      </c>
      <c r="C1653" s="86">
        <v>1</v>
      </c>
      <c r="D1653" s="86" t="s">
        <v>3953</v>
      </c>
      <c r="E1653" s="86" t="s">
        <v>3954</v>
      </c>
      <c r="F1653" s="86" t="s">
        <v>1431</v>
      </c>
      <c r="G1653" s="89">
        <v>86836</v>
      </c>
      <c r="H1653" s="84" t="s">
        <v>1232</v>
      </c>
      <c r="I1653" s="84">
        <v>27</v>
      </c>
      <c r="J1653" s="83" t="s">
        <v>1233</v>
      </c>
      <c r="K1653" s="86" t="s">
        <v>1381</v>
      </c>
      <c r="L1653" s="86" t="s">
        <v>1382</v>
      </c>
    </row>
    <row r="1654" spans="1:12" s="31" customFormat="1" ht="15" customHeight="1" x14ac:dyDescent="0.25">
      <c r="A1654" s="87" t="str">
        <f>_xlfn.CONCAT(B1654,C1654)</f>
        <v>131868992</v>
      </c>
      <c r="B1654" s="86">
        <v>13186899</v>
      </c>
      <c r="C1654" s="86">
        <v>2</v>
      </c>
      <c r="D1654" s="86" t="s">
        <v>4018</v>
      </c>
      <c r="E1654" s="86" t="s">
        <v>4019</v>
      </c>
      <c r="F1654" s="86" t="s">
        <v>1433</v>
      </c>
      <c r="G1654" s="89">
        <v>86836</v>
      </c>
      <c r="H1654" s="84" t="s">
        <v>1232</v>
      </c>
      <c r="I1654" s="84">
        <v>27</v>
      </c>
      <c r="J1654" s="83" t="s">
        <v>1233</v>
      </c>
      <c r="K1654" s="86" t="s">
        <v>1378</v>
      </c>
      <c r="L1654" s="86" t="s">
        <v>1381</v>
      </c>
    </row>
    <row r="1655" spans="1:12" s="31" customFormat="1" ht="15" customHeight="1" x14ac:dyDescent="0.25">
      <c r="A1655" s="87" t="str">
        <f>_xlfn.CONCAT(B1655,C1655)</f>
        <v>83892381</v>
      </c>
      <c r="B1655" s="86">
        <v>8389238</v>
      </c>
      <c r="C1655" s="86">
        <v>1</v>
      </c>
      <c r="D1655" s="86" t="s">
        <v>4025</v>
      </c>
      <c r="E1655" s="86" t="s">
        <v>4026</v>
      </c>
      <c r="F1655" s="86" t="s">
        <v>1433</v>
      </c>
      <c r="G1655" s="89">
        <v>86836</v>
      </c>
      <c r="H1655" s="84" t="s">
        <v>1232</v>
      </c>
      <c r="I1655" s="84">
        <v>27</v>
      </c>
      <c r="J1655" s="83" t="s">
        <v>1233</v>
      </c>
      <c r="K1655" s="86" t="s">
        <v>1378</v>
      </c>
      <c r="L1655" s="86" t="s">
        <v>1381</v>
      </c>
    </row>
    <row r="1656" spans="1:12" s="31" customFormat="1" ht="15" customHeight="1" x14ac:dyDescent="0.25">
      <c r="A1656" s="87" t="str">
        <f>_xlfn.CONCAT(B1656,C1656)</f>
        <v>96421091</v>
      </c>
      <c r="B1656" s="86">
        <v>9642109</v>
      </c>
      <c r="C1656" s="86">
        <v>1</v>
      </c>
      <c r="D1656" s="86" t="s">
        <v>4034</v>
      </c>
      <c r="E1656" s="86" t="s">
        <v>4035</v>
      </c>
      <c r="F1656" s="86" t="s">
        <v>1433</v>
      </c>
      <c r="G1656" s="89">
        <v>86836</v>
      </c>
      <c r="H1656" s="84" t="s">
        <v>1232</v>
      </c>
      <c r="I1656" s="84">
        <v>27</v>
      </c>
      <c r="J1656" s="83" t="s">
        <v>1233</v>
      </c>
      <c r="K1656" s="86" t="s">
        <v>1378</v>
      </c>
      <c r="L1656" s="86" t="s">
        <v>1381</v>
      </c>
    </row>
    <row r="1657" spans="1:12" s="31" customFormat="1" ht="15" customHeight="1" x14ac:dyDescent="0.25">
      <c r="A1657" s="87" t="str">
        <f>_xlfn.CONCAT(B1657,C1657)</f>
        <v>86010701</v>
      </c>
      <c r="B1657" s="86">
        <v>8601070</v>
      </c>
      <c r="C1657" s="86">
        <v>1</v>
      </c>
      <c r="D1657" s="86" t="s">
        <v>4051</v>
      </c>
      <c r="E1657" s="86" t="s">
        <v>4052</v>
      </c>
      <c r="F1657" s="86" t="s">
        <v>1433</v>
      </c>
      <c r="G1657" s="89">
        <v>86836</v>
      </c>
      <c r="H1657" s="84" t="s">
        <v>1232</v>
      </c>
      <c r="I1657" s="84">
        <v>27</v>
      </c>
      <c r="J1657" s="83" t="s">
        <v>1233</v>
      </c>
      <c r="K1657" s="86" t="s">
        <v>1378</v>
      </c>
      <c r="L1657" s="86" t="s">
        <v>1381</v>
      </c>
    </row>
    <row r="1658" spans="1:12" s="31" customFormat="1" ht="15" customHeight="1" x14ac:dyDescent="0.25">
      <c r="A1658" s="87" t="str">
        <f>_xlfn.CONCAT(B1658,C1658)</f>
        <v>96617501</v>
      </c>
      <c r="B1658" s="86">
        <v>9661750</v>
      </c>
      <c r="C1658" s="86">
        <v>1</v>
      </c>
      <c r="D1658" s="86" t="s">
        <v>4060</v>
      </c>
      <c r="E1658" s="86" t="s">
        <v>4061</v>
      </c>
      <c r="F1658" s="86" t="s">
        <v>1433</v>
      </c>
      <c r="G1658" s="89">
        <v>86836</v>
      </c>
      <c r="H1658" s="84" t="s">
        <v>1232</v>
      </c>
      <c r="I1658" s="84">
        <v>27</v>
      </c>
      <c r="J1658" s="83" t="s">
        <v>1233</v>
      </c>
      <c r="K1658" s="86" t="s">
        <v>1377</v>
      </c>
      <c r="L1658" s="86" t="s">
        <v>1378</v>
      </c>
    </row>
    <row r="1659" spans="1:12" s="31" customFormat="1" ht="15" customHeight="1" x14ac:dyDescent="0.25">
      <c r="A1659" s="87" t="str">
        <f>_xlfn.CONCAT(B1659,C1659)</f>
        <v>113961431</v>
      </c>
      <c r="B1659" s="86">
        <v>11396143</v>
      </c>
      <c r="C1659" s="86">
        <v>1</v>
      </c>
      <c r="D1659" s="86" t="s">
        <v>4166</v>
      </c>
      <c r="E1659" s="86" t="s">
        <v>4167</v>
      </c>
      <c r="F1659" s="86" t="s">
        <v>1433</v>
      </c>
      <c r="G1659" s="89">
        <v>86836</v>
      </c>
      <c r="H1659" s="84" t="s">
        <v>1232</v>
      </c>
      <c r="I1659" s="84">
        <v>27</v>
      </c>
      <c r="J1659" s="83" t="s">
        <v>1233</v>
      </c>
      <c r="K1659" s="86" t="s">
        <v>1377</v>
      </c>
      <c r="L1659" s="86" t="s">
        <v>1378</v>
      </c>
    </row>
    <row r="1660" spans="1:12" s="31" customFormat="1" ht="15" customHeight="1" x14ac:dyDescent="0.25">
      <c r="A1660" s="87" t="str">
        <f>_xlfn.CONCAT(B1660,C1660)</f>
        <v>91313602</v>
      </c>
      <c r="B1660" s="86">
        <v>9131360</v>
      </c>
      <c r="C1660" s="86">
        <v>2</v>
      </c>
      <c r="D1660" s="86" t="s">
        <v>4280</v>
      </c>
      <c r="E1660" s="86" t="s">
        <v>4281</v>
      </c>
      <c r="F1660" s="86" t="s">
        <v>1433</v>
      </c>
      <c r="G1660" s="89">
        <v>86836</v>
      </c>
      <c r="H1660" s="84" t="s">
        <v>1232</v>
      </c>
      <c r="I1660" s="84">
        <v>27</v>
      </c>
      <c r="J1660" s="83" t="s">
        <v>1233</v>
      </c>
      <c r="K1660" s="86" t="s">
        <v>1375</v>
      </c>
      <c r="L1660" s="86" t="s">
        <v>1376</v>
      </c>
    </row>
    <row r="1661" spans="1:12" s="31" customFormat="1" ht="15" customHeight="1" x14ac:dyDescent="0.25">
      <c r="A1661" s="87" t="str">
        <f>_xlfn.CONCAT(B1661,C1661)</f>
        <v>70219261</v>
      </c>
      <c r="B1661" s="86">
        <v>7021926</v>
      </c>
      <c r="C1661" s="86">
        <v>1</v>
      </c>
      <c r="D1661" s="86" t="s">
        <v>4331</v>
      </c>
      <c r="E1661" s="86">
        <v>16617110</v>
      </c>
      <c r="F1661" s="86" t="s">
        <v>1433</v>
      </c>
      <c r="G1661" s="89">
        <v>86836</v>
      </c>
      <c r="H1661" s="84" t="s">
        <v>1232</v>
      </c>
      <c r="I1661" s="84">
        <v>27</v>
      </c>
      <c r="J1661" s="83" t="s">
        <v>1233</v>
      </c>
      <c r="K1661" s="86" t="s">
        <v>1382</v>
      </c>
      <c r="L1661" s="86" t="s">
        <v>1383</v>
      </c>
    </row>
    <row r="1662" spans="1:12" s="31" customFormat="1" ht="15" customHeight="1" x14ac:dyDescent="0.25">
      <c r="A1662" s="87" t="str">
        <f>_xlfn.CONCAT(B1662,C1662)</f>
        <v>120375032</v>
      </c>
      <c r="B1662" s="86">
        <v>12037503</v>
      </c>
      <c r="C1662" s="86">
        <v>2</v>
      </c>
      <c r="D1662" s="86" t="s">
        <v>4435</v>
      </c>
      <c r="E1662" s="86" t="s">
        <v>4436</v>
      </c>
      <c r="F1662" s="86" t="s">
        <v>1433</v>
      </c>
      <c r="G1662" s="89">
        <v>86836</v>
      </c>
      <c r="H1662" s="84" t="s">
        <v>1232</v>
      </c>
      <c r="I1662" s="84">
        <v>27</v>
      </c>
      <c r="J1662" s="83" t="s">
        <v>1233</v>
      </c>
      <c r="K1662" s="86" t="s">
        <v>1381</v>
      </c>
      <c r="L1662" s="86" t="s">
        <v>1382</v>
      </c>
    </row>
    <row r="1663" spans="1:12" s="31" customFormat="1" ht="15" customHeight="1" x14ac:dyDescent="0.25">
      <c r="A1663" s="87" t="str">
        <f>_xlfn.CONCAT(B1663,C1663)</f>
        <v>94308291</v>
      </c>
      <c r="B1663" s="86">
        <v>9430829</v>
      </c>
      <c r="C1663" s="86">
        <v>1</v>
      </c>
      <c r="D1663" s="86" t="s">
        <v>4454</v>
      </c>
      <c r="E1663" s="86" t="s">
        <v>4455</v>
      </c>
      <c r="F1663" s="86" t="s">
        <v>1433</v>
      </c>
      <c r="G1663" s="89">
        <v>86836</v>
      </c>
      <c r="H1663" s="84" t="s">
        <v>1232</v>
      </c>
      <c r="I1663" s="84">
        <v>27</v>
      </c>
      <c r="J1663" s="83" t="s">
        <v>1233</v>
      </c>
      <c r="K1663" s="86" t="s">
        <v>1377</v>
      </c>
      <c r="L1663" s="86" t="s">
        <v>1378</v>
      </c>
    </row>
    <row r="1664" spans="1:12" s="31" customFormat="1" ht="15" customHeight="1" x14ac:dyDescent="0.25">
      <c r="A1664" s="87" t="str">
        <f>_xlfn.CONCAT(B1664,C1664)</f>
        <v>94347701</v>
      </c>
      <c r="B1664" s="86">
        <v>9434770</v>
      </c>
      <c r="C1664" s="86">
        <v>1</v>
      </c>
      <c r="D1664" s="86" t="s">
        <v>4458</v>
      </c>
      <c r="E1664" s="86">
        <v>13963428</v>
      </c>
      <c r="F1664" s="86" t="s">
        <v>1428</v>
      </c>
      <c r="G1664" s="89">
        <v>86836</v>
      </c>
      <c r="H1664" s="84" t="s">
        <v>1232</v>
      </c>
      <c r="I1664" s="84">
        <v>27</v>
      </c>
      <c r="J1664" s="83" t="s">
        <v>1233</v>
      </c>
      <c r="K1664" s="86" t="s">
        <v>1381</v>
      </c>
      <c r="L1664" s="86" t="s">
        <v>1382</v>
      </c>
    </row>
    <row r="1665" spans="1:12" s="31" customFormat="1" ht="15" customHeight="1" x14ac:dyDescent="0.25">
      <c r="A1665" s="87" t="str">
        <f>_xlfn.CONCAT(B1665,C1665)</f>
        <v>69976001</v>
      </c>
      <c r="B1665" s="86">
        <v>6997600</v>
      </c>
      <c r="C1665" s="86">
        <v>1</v>
      </c>
      <c r="D1665" s="86" t="s">
        <v>1520</v>
      </c>
      <c r="E1665" s="86">
        <v>19765887</v>
      </c>
      <c r="F1665" s="86" t="s">
        <v>1433</v>
      </c>
      <c r="G1665" s="89">
        <v>86842</v>
      </c>
      <c r="H1665" s="84" t="s">
        <v>1234</v>
      </c>
      <c r="I1665" s="84">
        <v>28</v>
      </c>
      <c r="J1665" s="83" t="s">
        <v>1235</v>
      </c>
      <c r="K1665" s="86" t="s">
        <v>1377</v>
      </c>
      <c r="L1665" s="86" t="s">
        <v>1378</v>
      </c>
    </row>
    <row r="1666" spans="1:12" s="31" customFormat="1" ht="15" customHeight="1" x14ac:dyDescent="0.25">
      <c r="A1666" s="87" t="str">
        <f>_xlfn.CONCAT(B1666,C1666)</f>
        <v>72784081</v>
      </c>
      <c r="B1666" s="86">
        <v>7278408</v>
      </c>
      <c r="C1666" s="86">
        <v>1</v>
      </c>
      <c r="D1666" s="86" t="s">
        <v>1596</v>
      </c>
      <c r="E1666" s="86" t="s">
        <v>1597</v>
      </c>
      <c r="F1666" s="86" t="s">
        <v>1433</v>
      </c>
      <c r="G1666" s="89">
        <v>86842</v>
      </c>
      <c r="H1666" s="84" t="s">
        <v>1234</v>
      </c>
      <c r="I1666" s="84">
        <v>28</v>
      </c>
      <c r="J1666" s="83" t="s">
        <v>1235</v>
      </c>
      <c r="K1666" s="86" t="s">
        <v>1378</v>
      </c>
      <c r="L1666" s="86" t="s">
        <v>1381</v>
      </c>
    </row>
    <row r="1667" spans="1:12" s="31" customFormat="1" ht="15" customHeight="1" x14ac:dyDescent="0.25">
      <c r="A1667" s="87" t="str">
        <f>_xlfn.CONCAT(B1667,C1667)</f>
        <v>118082261</v>
      </c>
      <c r="B1667" s="86">
        <v>11808226</v>
      </c>
      <c r="C1667" s="86">
        <v>1</v>
      </c>
      <c r="D1667" s="86" t="s">
        <v>2006</v>
      </c>
      <c r="E1667" s="86" t="s">
        <v>2007</v>
      </c>
      <c r="F1667" s="86" t="s">
        <v>1428</v>
      </c>
      <c r="G1667" s="89">
        <v>86842</v>
      </c>
      <c r="H1667" s="84" t="s">
        <v>1234</v>
      </c>
      <c r="I1667" s="84">
        <v>28</v>
      </c>
      <c r="J1667" s="83" t="s">
        <v>1235</v>
      </c>
      <c r="K1667" s="86" t="s">
        <v>1377</v>
      </c>
      <c r="L1667" s="86" t="s">
        <v>1378</v>
      </c>
    </row>
    <row r="1668" spans="1:12" s="31" customFormat="1" ht="15" customHeight="1" x14ac:dyDescent="0.25">
      <c r="A1668" s="87" t="str">
        <f>_xlfn.CONCAT(B1668,C1668)</f>
        <v>70012891</v>
      </c>
      <c r="B1668" s="86">
        <v>7001289</v>
      </c>
      <c r="C1668" s="86">
        <v>1</v>
      </c>
      <c r="D1668" s="86" t="s">
        <v>2515</v>
      </c>
      <c r="E1668" s="86">
        <v>151693079</v>
      </c>
      <c r="F1668" s="86" t="s">
        <v>1433</v>
      </c>
      <c r="G1668" s="89">
        <v>86842</v>
      </c>
      <c r="H1668" s="84" t="s">
        <v>1234</v>
      </c>
      <c r="I1668" s="84">
        <v>28</v>
      </c>
      <c r="J1668" s="83" t="s">
        <v>1235</v>
      </c>
      <c r="K1668" s="86" t="s">
        <v>1378</v>
      </c>
      <c r="L1668" s="86" t="s">
        <v>1381</v>
      </c>
    </row>
    <row r="1669" spans="1:12" s="31" customFormat="1" ht="15" customHeight="1" x14ac:dyDescent="0.25">
      <c r="A1669" s="87" t="str">
        <f>_xlfn.CONCAT(B1669,C1669)</f>
        <v>122828321</v>
      </c>
      <c r="B1669" s="86">
        <v>12282832</v>
      </c>
      <c r="C1669" s="86">
        <v>1</v>
      </c>
      <c r="D1669" s="86" t="s">
        <v>2814</v>
      </c>
      <c r="E1669" s="86" t="s">
        <v>2815</v>
      </c>
      <c r="F1669" s="86" t="s">
        <v>1433</v>
      </c>
      <c r="G1669" s="89">
        <v>86842</v>
      </c>
      <c r="H1669" s="84" t="s">
        <v>1234</v>
      </c>
      <c r="I1669" s="84">
        <v>28</v>
      </c>
      <c r="J1669" s="83" t="s">
        <v>1235</v>
      </c>
      <c r="K1669" s="86" t="s">
        <v>1378</v>
      </c>
      <c r="L1669" s="86" t="s">
        <v>1381</v>
      </c>
    </row>
    <row r="1670" spans="1:12" s="31" customFormat="1" ht="15" customHeight="1" x14ac:dyDescent="0.25">
      <c r="A1670" s="87" t="str">
        <f>_xlfn.CONCAT(B1670,C1670)</f>
        <v>94277402</v>
      </c>
      <c r="B1670" s="86">
        <v>9427740</v>
      </c>
      <c r="C1670" s="86">
        <v>2</v>
      </c>
      <c r="D1670" s="86" t="s">
        <v>2971</v>
      </c>
      <c r="E1670" s="86" t="s">
        <v>2972</v>
      </c>
      <c r="F1670" s="86" t="s">
        <v>1427</v>
      </c>
      <c r="G1670" s="89">
        <v>86842</v>
      </c>
      <c r="H1670" s="84" t="s">
        <v>1234</v>
      </c>
      <c r="I1670" s="84">
        <v>28</v>
      </c>
      <c r="J1670" s="83" t="s">
        <v>1235</v>
      </c>
      <c r="K1670" s="86" t="s">
        <v>1380</v>
      </c>
      <c r="L1670" s="86" t="s">
        <v>1391</v>
      </c>
    </row>
    <row r="1671" spans="1:12" s="31" customFormat="1" ht="15" customHeight="1" x14ac:dyDescent="0.25">
      <c r="A1671" s="87" t="str">
        <f>_xlfn.CONCAT(B1671,C1671)</f>
        <v>86697521</v>
      </c>
      <c r="B1671" s="86">
        <v>8669752</v>
      </c>
      <c r="C1671" s="86">
        <v>1</v>
      </c>
      <c r="D1671" s="86" t="s">
        <v>3920</v>
      </c>
      <c r="E1671" s="86">
        <v>21231354</v>
      </c>
      <c r="F1671" s="86" t="s">
        <v>1428</v>
      </c>
      <c r="G1671" s="89">
        <v>86842</v>
      </c>
      <c r="H1671" s="84" t="s">
        <v>1234</v>
      </c>
      <c r="I1671" s="84">
        <v>28</v>
      </c>
      <c r="J1671" s="83" t="s">
        <v>1235</v>
      </c>
      <c r="K1671" s="86" t="s">
        <v>1424</v>
      </c>
      <c r="L1671" s="86" t="s">
        <v>1375</v>
      </c>
    </row>
    <row r="1672" spans="1:12" s="31" customFormat="1" ht="15" customHeight="1" x14ac:dyDescent="0.25">
      <c r="A1672" s="87" t="str">
        <f>_xlfn.CONCAT(B1672,C1672)</f>
        <v>85398191</v>
      </c>
      <c r="B1672" s="86">
        <v>8539819</v>
      </c>
      <c r="C1672" s="86">
        <v>1</v>
      </c>
      <c r="D1672" s="86" t="s">
        <v>4193</v>
      </c>
      <c r="E1672" s="86" t="s">
        <v>4194</v>
      </c>
      <c r="F1672" s="86" t="s">
        <v>1428</v>
      </c>
      <c r="G1672" s="89">
        <v>86842</v>
      </c>
      <c r="H1672" s="84" t="s">
        <v>1234</v>
      </c>
      <c r="I1672" s="84">
        <v>28</v>
      </c>
      <c r="J1672" s="83" t="s">
        <v>1235</v>
      </c>
      <c r="K1672" s="86" t="s">
        <v>1377</v>
      </c>
      <c r="L1672" s="86" t="s">
        <v>1378</v>
      </c>
    </row>
  </sheetData>
  <sheetProtection sheet="1" sort="0" autoFilter="0" pivotTables="0"/>
  <autoFilter ref="A1:L1672" xr:uid="{00000000-0009-0000-0000-000002000000}">
    <sortState xmlns:xlrd2="http://schemas.microsoft.com/office/spreadsheetml/2017/richdata2" ref="A2:L1672">
      <sortCondition ref="J2:J1672"/>
      <sortCondition ref="D2:D1672"/>
    </sortState>
  </autoFilter>
  <sortState xmlns:xlrd2="http://schemas.microsoft.com/office/spreadsheetml/2017/richdata2" ref="A2:L1672">
    <sortCondition ref="J2:J1672"/>
    <sortCondition ref="D2:D167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>
      <selection activeCell="B1" sqref="B1"/>
    </sheetView>
  </sheetViews>
  <sheetFormatPr defaultRowHeight="15" x14ac:dyDescent="0.25"/>
  <cols>
    <col min="2" max="2" width="55.28515625" customWidth="1"/>
  </cols>
  <sheetData>
    <row r="1" spans="1:3" ht="15.75" x14ac:dyDescent="0.25">
      <c r="A1" s="30">
        <v>69321</v>
      </c>
      <c r="B1" s="30" t="s">
        <v>1285</v>
      </c>
      <c r="C1" s="35" t="s">
        <v>1300</v>
      </c>
    </row>
    <row r="2" spans="1:3" ht="15.75" x14ac:dyDescent="0.25">
      <c r="A2" s="29">
        <v>61029</v>
      </c>
      <c r="B2" s="29" t="s">
        <v>1286</v>
      </c>
      <c r="C2" s="35" t="s">
        <v>1299</v>
      </c>
    </row>
    <row r="3" spans="1:3" ht="15.75" x14ac:dyDescent="0.25">
      <c r="A3" s="27">
        <v>91068</v>
      </c>
      <c r="B3" s="26" t="s">
        <v>1287</v>
      </c>
      <c r="C3" s="35" t="s">
        <v>1302</v>
      </c>
    </row>
    <row r="4" spans="1:3" ht="15.75" x14ac:dyDescent="0.25">
      <c r="A4" s="28">
        <v>75849</v>
      </c>
      <c r="B4" s="26" t="s">
        <v>1288</v>
      </c>
      <c r="C4" s="35" t="s">
        <v>1303</v>
      </c>
    </row>
    <row r="5" spans="1:3" ht="15.75" x14ac:dyDescent="0.25">
      <c r="A5" s="35">
        <v>28038</v>
      </c>
      <c r="B5" s="26" t="s">
        <v>1301</v>
      </c>
      <c r="C5" s="35" t="s">
        <v>1304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"/>
  <dimension ref="A1:F1251"/>
  <sheetViews>
    <sheetView zoomScale="110" zoomScaleNormal="110" workbookViewId="0">
      <selection activeCell="F21" sqref="F21"/>
    </sheetView>
  </sheetViews>
  <sheetFormatPr defaultRowHeight="12.75" x14ac:dyDescent="0.2"/>
  <cols>
    <col min="1" max="1" width="9.28515625" style="38" customWidth="1"/>
    <col min="2" max="2" width="38.28515625" style="38" bestFit="1" customWidth="1"/>
    <col min="3" max="3" width="3.7109375" style="38" bestFit="1" customWidth="1"/>
    <col min="4" max="4" width="48.85546875" style="38" bestFit="1" customWidth="1"/>
    <col min="5" max="5" width="6.42578125" style="38" customWidth="1"/>
    <col min="6" max="6" width="71.28515625" style="38" bestFit="1" customWidth="1"/>
    <col min="7" max="253" width="9.140625" style="38"/>
    <col min="254" max="254" width="6" style="38" bestFit="1" customWidth="1"/>
    <col min="255" max="255" width="38.28515625" style="38" bestFit="1" customWidth="1"/>
    <col min="256" max="256" width="3.7109375" style="38" bestFit="1" customWidth="1"/>
    <col min="257" max="257" width="48.85546875" style="38" bestFit="1" customWidth="1"/>
    <col min="258" max="258" width="4" style="38" customWidth="1"/>
    <col min="259" max="259" width="71.28515625" style="38" bestFit="1" customWidth="1"/>
    <col min="260" max="260" width="31" style="38" bestFit="1" customWidth="1"/>
    <col min="261" max="509" width="9.140625" style="38"/>
    <col min="510" max="510" width="6" style="38" bestFit="1" customWidth="1"/>
    <col min="511" max="511" width="38.28515625" style="38" bestFit="1" customWidth="1"/>
    <col min="512" max="512" width="3.7109375" style="38" bestFit="1" customWidth="1"/>
    <col min="513" max="513" width="48.85546875" style="38" bestFit="1" customWidth="1"/>
    <col min="514" max="514" width="4" style="38" customWidth="1"/>
    <col min="515" max="515" width="71.28515625" style="38" bestFit="1" customWidth="1"/>
    <col min="516" max="516" width="31" style="38" bestFit="1" customWidth="1"/>
    <col min="517" max="765" width="9.140625" style="38"/>
    <col min="766" max="766" width="6" style="38" bestFit="1" customWidth="1"/>
    <col min="767" max="767" width="38.28515625" style="38" bestFit="1" customWidth="1"/>
    <col min="768" max="768" width="3.7109375" style="38" bestFit="1" customWidth="1"/>
    <col min="769" max="769" width="48.85546875" style="38" bestFit="1" customWidth="1"/>
    <col min="770" max="770" width="4" style="38" customWidth="1"/>
    <col min="771" max="771" width="71.28515625" style="38" bestFit="1" customWidth="1"/>
    <col min="772" max="772" width="31" style="38" bestFit="1" customWidth="1"/>
    <col min="773" max="1021" width="9.140625" style="38"/>
    <col min="1022" max="1022" width="6" style="38" bestFit="1" customWidth="1"/>
    <col min="1023" max="1023" width="38.28515625" style="38" bestFit="1" customWidth="1"/>
    <col min="1024" max="1024" width="3.7109375" style="38" bestFit="1" customWidth="1"/>
    <col min="1025" max="1025" width="48.85546875" style="38" bestFit="1" customWidth="1"/>
    <col min="1026" max="1026" width="4" style="38" customWidth="1"/>
    <col min="1027" max="1027" width="71.28515625" style="38" bestFit="1" customWidth="1"/>
    <col min="1028" max="1028" width="31" style="38" bestFit="1" customWidth="1"/>
    <col min="1029" max="1277" width="9.140625" style="38"/>
    <col min="1278" max="1278" width="6" style="38" bestFit="1" customWidth="1"/>
    <col min="1279" max="1279" width="38.28515625" style="38" bestFit="1" customWidth="1"/>
    <col min="1280" max="1280" width="3.7109375" style="38" bestFit="1" customWidth="1"/>
    <col min="1281" max="1281" width="48.85546875" style="38" bestFit="1" customWidth="1"/>
    <col min="1282" max="1282" width="4" style="38" customWidth="1"/>
    <col min="1283" max="1283" width="71.28515625" style="38" bestFit="1" customWidth="1"/>
    <col min="1284" max="1284" width="31" style="38" bestFit="1" customWidth="1"/>
    <col min="1285" max="1533" width="9.140625" style="38"/>
    <col min="1534" max="1534" width="6" style="38" bestFit="1" customWidth="1"/>
    <col min="1535" max="1535" width="38.28515625" style="38" bestFit="1" customWidth="1"/>
    <col min="1536" max="1536" width="3.7109375" style="38" bestFit="1" customWidth="1"/>
    <col min="1537" max="1537" width="48.85546875" style="38" bestFit="1" customWidth="1"/>
    <col min="1538" max="1538" width="4" style="38" customWidth="1"/>
    <col min="1539" max="1539" width="71.28515625" style="38" bestFit="1" customWidth="1"/>
    <col min="1540" max="1540" width="31" style="38" bestFit="1" customWidth="1"/>
    <col min="1541" max="1789" width="9.140625" style="38"/>
    <col min="1790" max="1790" width="6" style="38" bestFit="1" customWidth="1"/>
    <col min="1791" max="1791" width="38.28515625" style="38" bestFit="1" customWidth="1"/>
    <col min="1792" max="1792" width="3.7109375" style="38" bestFit="1" customWidth="1"/>
    <col min="1793" max="1793" width="48.85546875" style="38" bestFit="1" customWidth="1"/>
    <col min="1794" max="1794" width="4" style="38" customWidth="1"/>
    <col min="1795" max="1795" width="71.28515625" style="38" bestFit="1" customWidth="1"/>
    <col min="1796" max="1796" width="31" style="38" bestFit="1" customWidth="1"/>
    <col min="1797" max="2045" width="9.140625" style="38"/>
    <col min="2046" max="2046" width="6" style="38" bestFit="1" customWidth="1"/>
    <col min="2047" max="2047" width="38.28515625" style="38" bestFit="1" customWidth="1"/>
    <col min="2048" max="2048" width="3.7109375" style="38" bestFit="1" customWidth="1"/>
    <col min="2049" max="2049" width="48.85546875" style="38" bestFit="1" customWidth="1"/>
    <col min="2050" max="2050" width="4" style="38" customWidth="1"/>
    <col min="2051" max="2051" width="71.28515625" style="38" bestFit="1" customWidth="1"/>
    <col min="2052" max="2052" width="31" style="38" bestFit="1" customWidth="1"/>
    <col min="2053" max="2301" width="9.140625" style="38"/>
    <col min="2302" max="2302" width="6" style="38" bestFit="1" customWidth="1"/>
    <col min="2303" max="2303" width="38.28515625" style="38" bestFit="1" customWidth="1"/>
    <col min="2304" max="2304" width="3.7109375" style="38" bestFit="1" customWidth="1"/>
    <col min="2305" max="2305" width="48.85546875" style="38" bestFit="1" customWidth="1"/>
    <col min="2306" max="2306" width="4" style="38" customWidth="1"/>
    <col min="2307" max="2307" width="71.28515625" style="38" bestFit="1" customWidth="1"/>
    <col min="2308" max="2308" width="31" style="38" bestFit="1" customWidth="1"/>
    <col min="2309" max="2557" width="9.140625" style="38"/>
    <col min="2558" max="2558" width="6" style="38" bestFit="1" customWidth="1"/>
    <col min="2559" max="2559" width="38.28515625" style="38" bestFit="1" customWidth="1"/>
    <col min="2560" max="2560" width="3.7109375" style="38" bestFit="1" customWidth="1"/>
    <col min="2561" max="2561" width="48.85546875" style="38" bestFit="1" customWidth="1"/>
    <col min="2562" max="2562" width="4" style="38" customWidth="1"/>
    <col min="2563" max="2563" width="71.28515625" style="38" bestFit="1" customWidth="1"/>
    <col min="2564" max="2564" width="31" style="38" bestFit="1" customWidth="1"/>
    <col min="2565" max="2813" width="9.140625" style="38"/>
    <col min="2814" max="2814" width="6" style="38" bestFit="1" customWidth="1"/>
    <col min="2815" max="2815" width="38.28515625" style="38" bestFit="1" customWidth="1"/>
    <col min="2816" max="2816" width="3.7109375" style="38" bestFit="1" customWidth="1"/>
    <col min="2817" max="2817" width="48.85546875" style="38" bestFit="1" customWidth="1"/>
    <col min="2818" max="2818" width="4" style="38" customWidth="1"/>
    <col min="2819" max="2819" width="71.28515625" style="38" bestFit="1" customWidth="1"/>
    <col min="2820" max="2820" width="31" style="38" bestFit="1" customWidth="1"/>
    <col min="2821" max="3069" width="9.140625" style="38"/>
    <col min="3070" max="3070" width="6" style="38" bestFit="1" customWidth="1"/>
    <col min="3071" max="3071" width="38.28515625" style="38" bestFit="1" customWidth="1"/>
    <col min="3072" max="3072" width="3.7109375" style="38" bestFit="1" customWidth="1"/>
    <col min="3073" max="3073" width="48.85546875" style="38" bestFit="1" customWidth="1"/>
    <col min="3074" max="3074" width="4" style="38" customWidth="1"/>
    <col min="3075" max="3075" width="71.28515625" style="38" bestFit="1" customWidth="1"/>
    <col min="3076" max="3076" width="31" style="38" bestFit="1" customWidth="1"/>
    <col min="3077" max="3325" width="9.140625" style="38"/>
    <col min="3326" max="3326" width="6" style="38" bestFit="1" customWidth="1"/>
    <col min="3327" max="3327" width="38.28515625" style="38" bestFit="1" customWidth="1"/>
    <col min="3328" max="3328" width="3.7109375" style="38" bestFit="1" customWidth="1"/>
    <col min="3329" max="3329" width="48.85546875" style="38" bestFit="1" customWidth="1"/>
    <col min="3330" max="3330" width="4" style="38" customWidth="1"/>
    <col min="3331" max="3331" width="71.28515625" style="38" bestFit="1" customWidth="1"/>
    <col min="3332" max="3332" width="31" style="38" bestFit="1" customWidth="1"/>
    <col min="3333" max="3581" width="9.140625" style="38"/>
    <col min="3582" max="3582" width="6" style="38" bestFit="1" customWidth="1"/>
    <col min="3583" max="3583" width="38.28515625" style="38" bestFit="1" customWidth="1"/>
    <col min="3584" max="3584" width="3.7109375" style="38" bestFit="1" customWidth="1"/>
    <col min="3585" max="3585" width="48.85546875" style="38" bestFit="1" customWidth="1"/>
    <col min="3586" max="3586" width="4" style="38" customWidth="1"/>
    <col min="3587" max="3587" width="71.28515625" style="38" bestFit="1" customWidth="1"/>
    <col min="3588" max="3588" width="31" style="38" bestFit="1" customWidth="1"/>
    <col min="3589" max="3837" width="9.140625" style="38"/>
    <col min="3838" max="3838" width="6" style="38" bestFit="1" customWidth="1"/>
    <col min="3839" max="3839" width="38.28515625" style="38" bestFit="1" customWidth="1"/>
    <col min="3840" max="3840" width="3.7109375" style="38" bestFit="1" customWidth="1"/>
    <col min="3841" max="3841" width="48.85546875" style="38" bestFit="1" customWidth="1"/>
    <col min="3842" max="3842" width="4" style="38" customWidth="1"/>
    <col min="3843" max="3843" width="71.28515625" style="38" bestFit="1" customWidth="1"/>
    <col min="3844" max="3844" width="31" style="38" bestFit="1" customWidth="1"/>
    <col min="3845" max="4093" width="9.140625" style="38"/>
    <col min="4094" max="4094" width="6" style="38" bestFit="1" customWidth="1"/>
    <col min="4095" max="4095" width="38.28515625" style="38" bestFit="1" customWidth="1"/>
    <col min="4096" max="4096" width="3.7109375" style="38" bestFit="1" customWidth="1"/>
    <col min="4097" max="4097" width="48.85546875" style="38" bestFit="1" customWidth="1"/>
    <col min="4098" max="4098" width="4" style="38" customWidth="1"/>
    <col min="4099" max="4099" width="71.28515625" style="38" bestFit="1" customWidth="1"/>
    <col min="4100" max="4100" width="31" style="38" bestFit="1" customWidth="1"/>
    <col min="4101" max="4349" width="9.140625" style="38"/>
    <col min="4350" max="4350" width="6" style="38" bestFit="1" customWidth="1"/>
    <col min="4351" max="4351" width="38.28515625" style="38" bestFit="1" customWidth="1"/>
    <col min="4352" max="4352" width="3.7109375" style="38" bestFit="1" customWidth="1"/>
    <col min="4353" max="4353" width="48.85546875" style="38" bestFit="1" customWidth="1"/>
    <col min="4354" max="4354" width="4" style="38" customWidth="1"/>
    <col min="4355" max="4355" width="71.28515625" style="38" bestFit="1" customWidth="1"/>
    <col min="4356" max="4356" width="31" style="38" bestFit="1" customWidth="1"/>
    <col min="4357" max="4605" width="9.140625" style="38"/>
    <col min="4606" max="4606" width="6" style="38" bestFit="1" customWidth="1"/>
    <col min="4607" max="4607" width="38.28515625" style="38" bestFit="1" customWidth="1"/>
    <col min="4608" max="4608" width="3.7109375" style="38" bestFit="1" customWidth="1"/>
    <col min="4609" max="4609" width="48.85546875" style="38" bestFit="1" customWidth="1"/>
    <col min="4610" max="4610" width="4" style="38" customWidth="1"/>
    <col min="4611" max="4611" width="71.28515625" style="38" bestFit="1" customWidth="1"/>
    <col min="4612" max="4612" width="31" style="38" bestFit="1" customWidth="1"/>
    <col min="4613" max="4861" width="9.140625" style="38"/>
    <col min="4862" max="4862" width="6" style="38" bestFit="1" customWidth="1"/>
    <col min="4863" max="4863" width="38.28515625" style="38" bestFit="1" customWidth="1"/>
    <col min="4864" max="4864" width="3.7109375" style="38" bestFit="1" customWidth="1"/>
    <col min="4865" max="4865" width="48.85546875" style="38" bestFit="1" customWidth="1"/>
    <col min="4866" max="4866" width="4" style="38" customWidth="1"/>
    <col min="4867" max="4867" width="71.28515625" style="38" bestFit="1" customWidth="1"/>
    <col min="4868" max="4868" width="31" style="38" bestFit="1" customWidth="1"/>
    <col min="4869" max="5117" width="9.140625" style="38"/>
    <col min="5118" max="5118" width="6" style="38" bestFit="1" customWidth="1"/>
    <col min="5119" max="5119" width="38.28515625" style="38" bestFit="1" customWidth="1"/>
    <col min="5120" max="5120" width="3.7109375" style="38" bestFit="1" customWidth="1"/>
    <col min="5121" max="5121" width="48.85546875" style="38" bestFit="1" customWidth="1"/>
    <col min="5122" max="5122" width="4" style="38" customWidth="1"/>
    <col min="5123" max="5123" width="71.28515625" style="38" bestFit="1" customWidth="1"/>
    <col min="5124" max="5124" width="31" style="38" bestFit="1" customWidth="1"/>
    <col min="5125" max="5373" width="9.140625" style="38"/>
    <col min="5374" max="5374" width="6" style="38" bestFit="1" customWidth="1"/>
    <col min="5375" max="5375" width="38.28515625" style="38" bestFit="1" customWidth="1"/>
    <col min="5376" max="5376" width="3.7109375" style="38" bestFit="1" customWidth="1"/>
    <col min="5377" max="5377" width="48.85546875" style="38" bestFit="1" customWidth="1"/>
    <col min="5378" max="5378" width="4" style="38" customWidth="1"/>
    <col min="5379" max="5379" width="71.28515625" style="38" bestFit="1" customWidth="1"/>
    <col min="5380" max="5380" width="31" style="38" bestFit="1" customWidth="1"/>
    <col min="5381" max="5629" width="9.140625" style="38"/>
    <col min="5630" max="5630" width="6" style="38" bestFit="1" customWidth="1"/>
    <col min="5631" max="5631" width="38.28515625" style="38" bestFit="1" customWidth="1"/>
    <col min="5632" max="5632" width="3.7109375" style="38" bestFit="1" customWidth="1"/>
    <col min="5633" max="5633" width="48.85546875" style="38" bestFit="1" customWidth="1"/>
    <col min="5634" max="5634" width="4" style="38" customWidth="1"/>
    <col min="5635" max="5635" width="71.28515625" style="38" bestFit="1" customWidth="1"/>
    <col min="5636" max="5636" width="31" style="38" bestFit="1" customWidth="1"/>
    <col min="5637" max="5885" width="9.140625" style="38"/>
    <col min="5886" max="5886" width="6" style="38" bestFit="1" customWidth="1"/>
    <col min="5887" max="5887" width="38.28515625" style="38" bestFit="1" customWidth="1"/>
    <col min="5888" max="5888" width="3.7109375" style="38" bestFit="1" customWidth="1"/>
    <col min="5889" max="5889" width="48.85546875" style="38" bestFit="1" customWidth="1"/>
    <col min="5890" max="5890" width="4" style="38" customWidth="1"/>
    <col min="5891" max="5891" width="71.28515625" style="38" bestFit="1" customWidth="1"/>
    <col min="5892" max="5892" width="31" style="38" bestFit="1" customWidth="1"/>
    <col min="5893" max="6141" width="9.140625" style="38"/>
    <col min="6142" max="6142" width="6" style="38" bestFit="1" customWidth="1"/>
    <col min="6143" max="6143" width="38.28515625" style="38" bestFit="1" customWidth="1"/>
    <col min="6144" max="6144" width="3.7109375" style="38" bestFit="1" customWidth="1"/>
    <col min="6145" max="6145" width="48.85546875" style="38" bestFit="1" customWidth="1"/>
    <col min="6146" max="6146" width="4" style="38" customWidth="1"/>
    <col min="6147" max="6147" width="71.28515625" style="38" bestFit="1" customWidth="1"/>
    <col min="6148" max="6148" width="31" style="38" bestFit="1" customWidth="1"/>
    <col min="6149" max="6397" width="9.140625" style="38"/>
    <col min="6398" max="6398" width="6" style="38" bestFit="1" customWidth="1"/>
    <col min="6399" max="6399" width="38.28515625" style="38" bestFit="1" customWidth="1"/>
    <col min="6400" max="6400" width="3.7109375" style="38" bestFit="1" customWidth="1"/>
    <col min="6401" max="6401" width="48.85546875" style="38" bestFit="1" customWidth="1"/>
    <col min="6402" max="6402" width="4" style="38" customWidth="1"/>
    <col min="6403" max="6403" width="71.28515625" style="38" bestFit="1" customWidth="1"/>
    <col min="6404" max="6404" width="31" style="38" bestFit="1" customWidth="1"/>
    <col min="6405" max="6653" width="9.140625" style="38"/>
    <col min="6654" max="6654" width="6" style="38" bestFit="1" customWidth="1"/>
    <col min="6655" max="6655" width="38.28515625" style="38" bestFit="1" customWidth="1"/>
    <col min="6656" max="6656" width="3.7109375" style="38" bestFit="1" customWidth="1"/>
    <col min="6657" max="6657" width="48.85546875" style="38" bestFit="1" customWidth="1"/>
    <col min="6658" max="6658" width="4" style="38" customWidth="1"/>
    <col min="6659" max="6659" width="71.28515625" style="38" bestFit="1" customWidth="1"/>
    <col min="6660" max="6660" width="31" style="38" bestFit="1" customWidth="1"/>
    <col min="6661" max="6909" width="9.140625" style="38"/>
    <col min="6910" max="6910" width="6" style="38" bestFit="1" customWidth="1"/>
    <col min="6911" max="6911" width="38.28515625" style="38" bestFit="1" customWidth="1"/>
    <col min="6912" max="6912" width="3.7109375" style="38" bestFit="1" customWidth="1"/>
    <col min="6913" max="6913" width="48.85546875" style="38" bestFit="1" customWidth="1"/>
    <col min="6914" max="6914" width="4" style="38" customWidth="1"/>
    <col min="6915" max="6915" width="71.28515625" style="38" bestFit="1" customWidth="1"/>
    <col min="6916" max="6916" width="31" style="38" bestFit="1" customWidth="1"/>
    <col min="6917" max="7165" width="9.140625" style="38"/>
    <col min="7166" max="7166" width="6" style="38" bestFit="1" customWidth="1"/>
    <col min="7167" max="7167" width="38.28515625" style="38" bestFit="1" customWidth="1"/>
    <col min="7168" max="7168" width="3.7109375" style="38" bestFit="1" customWidth="1"/>
    <col min="7169" max="7169" width="48.85546875" style="38" bestFit="1" customWidth="1"/>
    <col min="7170" max="7170" width="4" style="38" customWidth="1"/>
    <col min="7171" max="7171" width="71.28515625" style="38" bestFit="1" customWidth="1"/>
    <col min="7172" max="7172" width="31" style="38" bestFit="1" customWidth="1"/>
    <col min="7173" max="7421" width="9.140625" style="38"/>
    <col min="7422" max="7422" width="6" style="38" bestFit="1" customWidth="1"/>
    <col min="7423" max="7423" width="38.28515625" style="38" bestFit="1" customWidth="1"/>
    <col min="7424" max="7424" width="3.7109375" style="38" bestFit="1" customWidth="1"/>
    <col min="7425" max="7425" width="48.85546875" style="38" bestFit="1" customWidth="1"/>
    <col min="7426" max="7426" width="4" style="38" customWidth="1"/>
    <col min="7427" max="7427" width="71.28515625" style="38" bestFit="1" customWidth="1"/>
    <col min="7428" max="7428" width="31" style="38" bestFit="1" customWidth="1"/>
    <col min="7429" max="7677" width="9.140625" style="38"/>
    <col min="7678" max="7678" width="6" style="38" bestFit="1" customWidth="1"/>
    <col min="7679" max="7679" width="38.28515625" style="38" bestFit="1" customWidth="1"/>
    <col min="7680" max="7680" width="3.7109375" style="38" bestFit="1" customWidth="1"/>
    <col min="7681" max="7681" width="48.85546875" style="38" bestFit="1" customWidth="1"/>
    <col min="7682" max="7682" width="4" style="38" customWidth="1"/>
    <col min="7683" max="7683" width="71.28515625" style="38" bestFit="1" customWidth="1"/>
    <col min="7684" max="7684" width="31" style="38" bestFit="1" customWidth="1"/>
    <col min="7685" max="7933" width="9.140625" style="38"/>
    <col min="7934" max="7934" width="6" style="38" bestFit="1" customWidth="1"/>
    <col min="7935" max="7935" width="38.28515625" style="38" bestFit="1" customWidth="1"/>
    <col min="7936" max="7936" width="3.7109375" style="38" bestFit="1" customWidth="1"/>
    <col min="7937" max="7937" width="48.85546875" style="38" bestFit="1" customWidth="1"/>
    <col min="7938" max="7938" width="4" style="38" customWidth="1"/>
    <col min="7939" max="7939" width="71.28515625" style="38" bestFit="1" customWidth="1"/>
    <col min="7940" max="7940" width="31" style="38" bestFit="1" customWidth="1"/>
    <col min="7941" max="8189" width="9.140625" style="38"/>
    <col min="8190" max="8190" width="6" style="38" bestFit="1" customWidth="1"/>
    <col min="8191" max="8191" width="38.28515625" style="38" bestFit="1" customWidth="1"/>
    <col min="8192" max="8192" width="3.7109375" style="38" bestFit="1" customWidth="1"/>
    <col min="8193" max="8193" width="48.85546875" style="38" bestFit="1" customWidth="1"/>
    <col min="8194" max="8194" width="4" style="38" customWidth="1"/>
    <col min="8195" max="8195" width="71.28515625" style="38" bestFit="1" customWidth="1"/>
    <col min="8196" max="8196" width="31" style="38" bestFit="1" customWidth="1"/>
    <col min="8197" max="8445" width="9.140625" style="38"/>
    <col min="8446" max="8446" width="6" style="38" bestFit="1" customWidth="1"/>
    <col min="8447" max="8447" width="38.28515625" style="38" bestFit="1" customWidth="1"/>
    <col min="8448" max="8448" width="3.7109375" style="38" bestFit="1" customWidth="1"/>
    <col min="8449" max="8449" width="48.85546875" style="38" bestFit="1" customWidth="1"/>
    <col min="8450" max="8450" width="4" style="38" customWidth="1"/>
    <col min="8451" max="8451" width="71.28515625" style="38" bestFit="1" customWidth="1"/>
    <col min="8452" max="8452" width="31" style="38" bestFit="1" customWidth="1"/>
    <col min="8453" max="8701" width="9.140625" style="38"/>
    <col min="8702" max="8702" width="6" style="38" bestFit="1" customWidth="1"/>
    <col min="8703" max="8703" width="38.28515625" style="38" bestFit="1" customWidth="1"/>
    <col min="8704" max="8704" width="3.7109375" style="38" bestFit="1" customWidth="1"/>
    <col min="8705" max="8705" width="48.85546875" style="38" bestFit="1" customWidth="1"/>
    <col min="8706" max="8706" width="4" style="38" customWidth="1"/>
    <col min="8707" max="8707" width="71.28515625" style="38" bestFit="1" customWidth="1"/>
    <col min="8708" max="8708" width="31" style="38" bestFit="1" customWidth="1"/>
    <col min="8709" max="8957" width="9.140625" style="38"/>
    <col min="8958" max="8958" width="6" style="38" bestFit="1" customWidth="1"/>
    <col min="8959" max="8959" width="38.28515625" style="38" bestFit="1" customWidth="1"/>
    <col min="8960" max="8960" width="3.7109375" style="38" bestFit="1" customWidth="1"/>
    <col min="8961" max="8961" width="48.85546875" style="38" bestFit="1" customWidth="1"/>
    <col min="8962" max="8962" width="4" style="38" customWidth="1"/>
    <col min="8963" max="8963" width="71.28515625" style="38" bestFit="1" customWidth="1"/>
    <col min="8964" max="8964" width="31" style="38" bestFit="1" customWidth="1"/>
    <col min="8965" max="9213" width="9.140625" style="38"/>
    <col min="9214" max="9214" width="6" style="38" bestFit="1" customWidth="1"/>
    <col min="9215" max="9215" width="38.28515625" style="38" bestFit="1" customWidth="1"/>
    <col min="9216" max="9216" width="3.7109375" style="38" bestFit="1" customWidth="1"/>
    <col min="9217" max="9217" width="48.85546875" style="38" bestFit="1" customWidth="1"/>
    <col min="9218" max="9218" width="4" style="38" customWidth="1"/>
    <col min="9219" max="9219" width="71.28515625" style="38" bestFit="1" customWidth="1"/>
    <col min="9220" max="9220" width="31" style="38" bestFit="1" customWidth="1"/>
    <col min="9221" max="9469" width="9.140625" style="38"/>
    <col min="9470" max="9470" width="6" style="38" bestFit="1" customWidth="1"/>
    <col min="9471" max="9471" width="38.28515625" style="38" bestFit="1" customWidth="1"/>
    <col min="9472" max="9472" width="3.7109375" style="38" bestFit="1" customWidth="1"/>
    <col min="9473" max="9473" width="48.85546875" style="38" bestFit="1" customWidth="1"/>
    <col min="9474" max="9474" width="4" style="38" customWidth="1"/>
    <col min="9475" max="9475" width="71.28515625" style="38" bestFit="1" customWidth="1"/>
    <col min="9476" max="9476" width="31" style="38" bestFit="1" customWidth="1"/>
    <col min="9477" max="9725" width="9.140625" style="38"/>
    <col min="9726" max="9726" width="6" style="38" bestFit="1" customWidth="1"/>
    <col min="9727" max="9727" width="38.28515625" style="38" bestFit="1" customWidth="1"/>
    <col min="9728" max="9728" width="3.7109375" style="38" bestFit="1" customWidth="1"/>
    <col min="9729" max="9729" width="48.85546875" style="38" bestFit="1" customWidth="1"/>
    <col min="9730" max="9730" width="4" style="38" customWidth="1"/>
    <col min="9731" max="9731" width="71.28515625" style="38" bestFit="1" customWidth="1"/>
    <col min="9732" max="9732" width="31" style="38" bestFit="1" customWidth="1"/>
    <col min="9733" max="9981" width="9.140625" style="38"/>
    <col min="9982" max="9982" width="6" style="38" bestFit="1" customWidth="1"/>
    <col min="9983" max="9983" width="38.28515625" style="38" bestFit="1" customWidth="1"/>
    <col min="9984" max="9984" width="3.7109375" style="38" bestFit="1" customWidth="1"/>
    <col min="9985" max="9985" width="48.85546875" style="38" bestFit="1" customWidth="1"/>
    <col min="9986" max="9986" width="4" style="38" customWidth="1"/>
    <col min="9987" max="9987" width="71.28515625" style="38" bestFit="1" customWidth="1"/>
    <col min="9988" max="9988" width="31" style="38" bestFit="1" customWidth="1"/>
    <col min="9989" max="10237" width="9.140625" style="38"/>
    <col min="10238" max="10238" width="6" style="38" bestFit="1" customWidth="1"/>
    <col min="10239" max="10239" width="38.28515625" style="38" bestFit="1" customWidth="1"/>
    <col min="10240" max="10240" width="3.7109375" style="38" bestFit="1" customWidth="1"/>
    <col min="10241" max="10241" width="48.85546875" style="38" bestFit="1" customWidth="1"/>
    <col min="10242" max="10242" width="4" style="38" customWidth="1"/>
    <col min="10243" max="10243" width="71.28515625" style="38" bestFit="1" customWidth="1"/>
    <col min="10244" max="10244" width="31" style="38" bestFit="1" customWidth="1"/>
    <col min="10245" max="10493" width="9.140625" style="38"/>
    <col min="10494" max="10494" width="6" style="38" bestFit="1" customWidth="1"/>
    <col min="10495" max="10495" width="38.28515625" style="38" bestFit="1" customWidth="1"/>
    <col min="10496" max="10496" width="3.7109375" style="38" bestFit="1" customWidth="1"/>
    <col min="10497" max="10497" width="48.85546875" style="38" bestFit="1" customWidth="1"/>
    <col min="10498" max="10498" width="4" style="38" customWidth="1"/>
    <col min="10499" max="10499" width="71.28515625" style="38" bestFit="1" customWidth="1"/>
    <col min="10500" max="10500" width="31" style="38" bestFit="1" customWidth="1"/>
    <col min="10501" max="10749" width="9.140625" style="38"/>
    <col min="10750" max="10750" width="6" style="38" bestFit="1" customWidth="1"/>
    <col min="10751" max="10751" width="38.28515625" style="38" bestFit="1" customWidth="1"/>
    <col min="10752" max="10752" width="3.7109375" style="38" bestFit="1" customWidth="1"/>
    <col min="10753" max="10753" width="48.85546875" style="38" bestFit="1" customWidth="1"/>
    <col min="10754" max="10754" width="4" style="38" customWidth="1"/>
    <col min="10755" max="10755" width="71.28515625" style="38" bestFit="1" customWidth="1"/>
    <col min="10756" max="10756" width="31" style="38" bestFit="1" customWidth="1"/>
    <col min="10757" max="11005" width="9.140625" style="38"/>
    <col min="11006" max="11006" width="6" style="38" bestFit="1" customWidth="1"/>
    <col min="11007" max="11007" width="38.28515625" style="38" bestFit="1" customWidth="1"/>
    <col min="11008" max="11008" width="3.7109375" style="38" bestFit="1" customWidth="1"/>
    <col min="11009" max="11009" width="48.85546875" style="38" bestFit="1" customWidth="1"/>
    <col min="11010" max="11010" width="4" style="38" customWidth="1"/>
    <col min="11011" max="11011" width="71.28515625" style="38" bestFit="1" customWidth="1"/>
    <col min="11012" max="11012" width="31" style="38" bestFit="1" customWidth="1"/>
    <col min="11013" max="11261" width="9.140625" style="38"/>
    <col min="11262" max="11262" width="6" style="38" bestFit="1" customWidth="1"/>
    <col min="11263" max="11263" width="38.28515625" style="38" bestFit="1" customWidth="1"/>
    <col min="11264" max="11264" width="3.7109375" style="38" bestFit="1" customWidth="1"/>
    <col min="11265" max="11265" width="48.85546875" style="38" bestFit="1" customWidth="1"/>
    <col min="11266" max="11266" width="4" style="38" customWidth="1"/>
    <col min="11267" max="11267" width="71.28515625" style="38" bestFit="1" customWidth="1"/>
    <col min="11268" max="11268" width="31" style="38" bestFit="1" customWidth="1"/>
    <col min="11269" max="11517" width="9.140625" style="38"/>
    <col min="11518" max="11518" width="6" style="38" bestFit="1" customWidth="1"/>
    <col min="11519" max="11519" width="38.28515625" style="38" bestFit="1" customWidth="1"/>
    <col min="11520" max="11520" width="3.7109375" style="38" bestFit="1" customWidth="1"/>
    <col min="11521" max="11521" width="48.85546875" style="38" bestFit="1" customWidth="1"/>
    <col min="11522" max="11522" width="4" style="38" customWidth="1"/>
    <col min="11523" max="11523" width="71.28515625" style="38" bestFit="1" customWidth="1"/>
    <col min="11524" max="11524" width="31" style="38" bestFit="1" customWidth="1"/>
    <col min="11525" max="11773" width="9.140625" style="38"/>
    <col min="11774" max="11774" width="6" style="38" bestFit="1" customWidth="1"/>
    <col min="11775" max="11775" width="38.28515625" style="38" bestFit="1" customWidth="1"/>
    <col min="11776" max="11776" width="3.7109375" style="38" bestFit="1" customWidth="1"/>
    <col min="11777" max="11777" width="48.85546875" style="38" bestFit="1" customWidth="1"/>
    <col min="11778" max="11778" width="4" style="38" customWidth="1"/>
    <col min="11779" max="11779" width="71.28515625" style="38" bestFit="1" customWidth="1"/>
    <col min="11780" max="11780" width="31" style="38" bestFit="1" customWidth="1"/>
    <col min="11781" max="12029" width="9.140625" style="38"/>
    <col min="12030" max="12030" width="6" style="38" bestFit="1" customWidth="1"/>
    <col min="12031" max="12031" width="38.28515625" style="38" bestFit="1" customWidth="1"/>
    <col min="12032" max="12032" width="3.7109375" style="38" bestFit="1" customWidth="1"/>
    <col min="12033" max="12033" width="48.85546875" style="38" bestFit="1" customWidth="1"/>
    <col min="12034" max="12034" width="4" style="38" customWidth="1"/>
    <col min="12035" max="12035" width="71.28515625" style="38" bestFit="1" customWidth="1"/>
    <col min="12036" max="12036" width="31" style="38" bestFit="1" customWidth="1"/>
    <col min="12037" max="12285" width="9.140625" style="38"/>
    <col min="12286" max="12286" width="6" style="38" bestFit="1" customWidth="1"/>
    <col min="12287" max="12287" width="38.28515625" style="38" bestFit="1" customWidth="1"/>
    <col min="12288" max="12288" width="3.7109375" style="38" bestFit="1" customWidth="1"/>
    <col min="12289" max="12289" width="48.85546875" style="38" bestFit="1" customWidth="1"/>
    <col min="12290" max="12290" width="4" style="38" customWidth="1"/>
    <col min="12291" max="12291" width="71.28515625" style="38" bestFit="1" customWidth="1"/>
    <col min="12292" max="12292" width="31" style="38" bestFit="1" customWidth="1"/>
    <col min="12293" max="12541" width="9.140625" style="38"/>
    <col min="12542" max="12542" width="6" style="38" bestFit="1" customWidth="1"/>
    <col min="12543" max="12543" width="38.28515625" style="38" bestFit="1" customWidth="1"/>
    <col min="12544" max="12544" width="3.7109375" style="38" bestFit="1" customWidth="1"/>
    <col min="12545" max="12545" width="48.85546875" style="38" bestFit="1" customWidth="1"/>
    <col min="12546" max="12546" width="4" style="38" customWidth="1"/>
    <col min="12547" max="12547" width="71.28515625" style="38" bestFit="1" customWidth="1"/>
    <col min="12548" max="12548" width="31" style="38" bestFit="1" customWidth="1"/>
    <col min="12549" max="12797" width="9.140625" style="38"/>
    <col min="12798" max="12798" width="6" style="38" bestFit="1" customWidth="1"/>
    <col min="12799" max="12799" width="38.28515625" style="38" bestFit="1" customWidth="1"/>
    <col min="12800" max="12800" width="3.7109375" style="38" bestFit="1" customWidth="1"/>
    <col min="12801" max="12801" width="48.85546875" style="38" bestFit="1" customWidth="1"/>
    <col min="12802" max="12802" width="4" style="38" customWidth="1"/>
    <col min="12803" max="12803" width="71.28515625" style="38" bestFit="1" customWidth="1"/>
    <col min="12804" max="12804" width="31" style="38" bestFit="1" customWidth="1"/>
    <col min="12805" max="13053" width="9.140625" style="38"/>
    <col min="13054" max="13054" width="6" style="38" bestFit="1" customWidth="1"/>
    <col min="13055" max="13055" width="38.28515625" style="38" bestFit="1" customWidth="1"/>
    <col min="13056" max="13056" width="3.7109375" style="38" bestFit="1" customWidth="1"/>
    <col min="13057" max="13057" width="48.85546875" style="38" bestFit="1" customWidth="1"/>
    <col min="13058" max="13058" width="4" style="38" customWidth="1"/>
    <col min="13059" max="13059" width="71.28515625" style="38" bestFit="1" customWidth="1"/>
    <col min="13060" max="13060" width="31" style="38" bestFit="1" customWidth="1"/>
    <col min="13061" max="13309" width="9.140625" style="38"/>
    <col min="13310" max="13310" width="6" style="38" bestFit="1" customWidth="1"/>
    <col min="13311" max="13311" width="38.28515625" style="38" bestFit="1" customWidth="1"/>
    <col min="13312" max="13312" width="3.7109375" style="38" bestFit="1" customWidth="1"/>
    <col min="13313" max="13313" width="48.85546875" style="38" bestFit="1" customWidth="1"/>
    <col min="13314" max="13314" width="4" style="38" customWidth="1"/>
    <col min="13315" max="13315" width="71.28515625" style="38" bestFit="1" customWidth="1"/>
    <col min="13316" max="13316" width="31" style="38" bestFit="1" customWidth="1"/>
    <col min="13317" max="13565" width="9.140625" style="38"/>
    <col min="13566" max="13566" width="6" style="38" bestFit="1" customWidth="1"/>
    <col min="13567" max="13567" width="38.28515625" style="38" bestFit="1" customWidth="1"/>
    <col min="13568" max="13568" width="3.7109375" style="38" bestFit="1" customWidth="1"/>
    <col min="13569" max="13569" width="48.85546875" style="38" bestFit="1" customWidth="1"/>
    <col min="13570" max="13570" width="4" style="38" customWidth="1"/>
    <col min="13571" max="13571" width="71.28515625" style="38" bestFit="1" customWidth="1"/>
    <col min="13572" max="13572" width="31" style="38" bestFit="1" customWidth="1"/>
    <col min="13573" max="13821" width="9.140625" style="38"/>
    <col min="13822" max="13822" width="6" style="38" bestFit="1" customWidth="1"/>
    <col min="13823" max="13823" width="38.28515625" style="38" bestFit="1" customWidth="1"/>
    <col min="13824" max="13824" width="3.7109375" style="38" bestFit="1" customWidth="1"/>
    <col min="13825" max="13825" width="48.85546875" style="38" bestFit="1" customWidth="1"/>
    <col min="13826" max="13826" width="4" style="38" customWidth="1"/>
    <col min="13827" max="13827" width="71.28515625" style="38" bestFit="1" customWidth="1"/>
    <col min="13828" max="13828" width="31" style="38" bestFit="1" customWidth="1"/>
    <col min="13829" max="14077" width="9.140625" style="38"/>
    <col min="14078" max="14078" width="6" style="38" bestFit="1" customWidth="1"/>
    <col min="14079" max="14079" width="38.28515625" style="38" bestFit="1" customWidth="1"/>
    <col min="14080" max="14080" width="3.7109375" style="38" bestFit="1" customWidth="1"/>
    <col min="14081" max="14081" width="48.85546875" style="38" bestFit="1" customWidth="1"/>
    <col min="14082" max="14082" width="4" style="38" customWidth="1"/>
    <col min="14083" max="14083" width="71.28515625" style="38" bestFit="1" customWidth="1"/>
    <col min="14084" max="14084" width="31" style="38" bestFit="1" customWidth="1"/>
    <col min="14085" max="14333" width="9.140625" style="38"/>
    <col min="14334" max="14334" width="6" style="38" bestFit="1" customWidth="1"/>
    <col min="14335" max="14335" width="38.28515625" style="38" bestFit="1" customWidth="1"/>
    <col min="14336" max="14336" width="3.7109375" style="38" bestFit="1" customWidth="1"/>
    <col min="14337" max="14337" width="48.85546875" style="38" bestFit="1" customWidth="1"/>
    <col min="14338" max="14338" width="4" style="38" customWidth="1"/>
    <col min="14339" max="14339" width="71.28515625" style="38" bestFit="1" customWidth="1"/>
    <col min="14340" max="14340" width="31" style="38" bestFit="1" customWidth="1"/>
    <col min="14341" max="14589" width="9.140625" style="38"/>
    <col min="14590" max="14590" width="6" style="38" bestFit="1" customWidth="1"/>
    <col min="14591" max="14591" width="38.28515625" style="38" bestFit="1" customWidth="1"/>
    <col min="14592" max="14592" width="3.7109375" style="38" bestFit="1" customWidth="1"/>
    <col min="14593" max="14593" width="48.85546875" style="38" bestFit="1" customWidth="1"/>
    <col min="14594" max="14594" width="4" style="38" customWidth="1"/>
    <col min="14595" max="14595" width="71.28515625" style="38" bestFit="1" customWidth="1"/>
    <col min="14596" max="14596" width="31" style="38" bestFit="1" customWidth="1"/>
    <col min="14597" max="14845" width="9.140625" style="38"/>
    <col min="14846" max="14846" width="6" style="38" bestFit="1" customWidth="1"/>
    <col min="14847" max="14847" width="38.28515625" style="38" bestFit="1" customWidth="1"/>
    <col min="14848" max="14848" width="3.7109375" style="38" bestFit="1" customWidth="1"/>
    <col min="14849" max="14849" width="48.85546875" style="38" bestFit="1" customWidth="1"/>
    <col min="14850" max="14850" width="4" style="38" customWidth="1"/>
    <col min="14851" max="14851" width="71.28515625" style="38" bestFit="1" customWidth="1"/>
    <col min="14852" max="14852" width="31" style="38" bestFit="1" customWidth="1"/>
    <col min="14853" max="15101" width="9.140625" style="38"/>
    <col min="15102" max="15102" width="6" style="38" bestFit="1" customWidth="1"/>
    <col min="15103" max="15103" width="38.28515625" style="38" bestFit="1" customWidth="1"/>
    <col min="15104" max="15104" width="3.7109375" style="38" bestFit="1" customWidth="1"/>
    <col min="15105" max="15105" width="48.85546875" style="38" bestFit="1" customWidth="1"/>
    <col min="15106" max="15106" width="4" style="38" customWidth="1"/>
    <col min="15107" max="15107" width="71.28515625" style="38" bestFit="1" customWidth="1"/>
    <col min="15108" max="15108" width="31" style="38" bestFit="1" customWidth="1"/>
    <col min="15109" max="15357" width="9.140625" style="38"/>
    <col min="15358" max="15358" width="6" style="38" bestFit="1" customWidth="1"/>
    <col min="15359" max="15359" width="38.28515625" style="38" bestFit="1" customWidth="1"/>
    <col min="15360" max="15360" width="3.7109375" style="38" bestFit="1" customWidth="1"/>
    <col min="15361" max="15361" width="48.85546875" style="38" bestFit="1" customWidth="1"/>
    <col min="15362" max="15362" width="4" style="38" customWidth="1"/>
    <col min="15363" max="15363" width="71.28515625" style="38" bestFit="1" customWidth="1"/>
    <col min="15364" max="15364" width="31" style="38" bestFit="1" customWidth="1"/>
    <col min="15365" max="15613" width="9.140625" style="38"/>
    <col min="15614" max="15614" width="6" style="38" bestFit="1" customWidth="1"/>
    <col min="15615" max="15615" width="38.28515625" style="38" bestFit="1" customWidth="1"/>
    <col min="15616" max="15616" width="3.7109375" style="38" bestFit="1" customWidth="1"/>
    <col min="15617" max="15617" width="48.85546875" style="38" bestFit="1" customWidth="1"/>
    <col min="15618" max="15618" width="4" style="38" customWidth="1"/>
    <col min="15619" max="15619" width="71.28515625" style="38" bestFit="1" customWidth="1"/>
    <col min="15620" max="15620" width="31" style="38" bestFit="1" customWidth="1"/>
    <col min="15621" max="15869" width="9.140625" style="38"/>
    <col min="15870" max="15870" width="6" style="38" bestFit="1" customWidth="1"/>
    <col min="15871" max="15871" width="38.28515625" style="38" bestFit="1" customWidth="1"/>
    <col min="15872" max="15872" width="3.7109375" style="38" bestFit="1" customWidth="1"/>
    <col min="15873" max="15873" width="48.85546875" style="38" bestFit="1" customWidth="1"/>
    <col min="15874" max="15874" width="4" style="38" customWidth="1"/>
    <col min="15875" max="15875" width="71.28515625" style="38" bestFit="1" customWidth="1"/>
    <col min="15876" max="15876" width="31" style="38" bestFit="1" customWidth="1"/>
    <col min="15877" max="16125" width="9.140625" style="38"/>
    <col min="16126" max="16126" width="6" style="38" bestFit="1" customWidth="1"/>
    <col min="16127" max="16127" width="38.28515625" style="38" bestFit="1" customWidth="1"/>
    <col min="16128" max="16128" width="3.7109375" style="38" bestFit="1" customWidth="1"/>
    <col min="16129" max="16129" width="48.85546875" style="38" bestFit="1" customWidth="1"/>
    <col min="16130" max="16130" width="4" style="38" customWidth="1"/>
    <col min="16131" max="16131" width="71.28515625" style="38" bestFit="1" customWidth="1"/>
    <col min="16132" max="16132" width="31" style="38" bestFit="1" customWidth="1"/>
    <col min="16133" max="16384" width="9.140625" style="38"/>
  </cols>
  <sheetData>
    <row r="1" spans="1:6" x14ac:dyDescent="0.2">
      <c r="A1" s="36" t="s">
        <v>1281</v>
      </c>
      <c r="B1" s="37" t="s">
        <v>21</v>
      </c>
      <c r="C1" s="36" t="s">
        <v>1305</v>
      </c>
      <c r="D1" s="37" t="s">
        <v>22</v>
      </c>
      <c r="E1" s="36" t="s">
        <v>1306</v>
      </c>
      <c r="F1" s="37" t="s">
        <v>23</v>
      </c>
    </row>
    <row r="2" spans="1:6" x14ac:dyDescent="0.2">
      <c r="A2" s="39">
        <v>1</v>
      </c>
      <c r="B2" s="39" t="s">
        <v>24</v>
      </c>
      <c r="C2" s="39">
        <v>6</v>
      </c>
      <c r="D2" s="39" t="s">
        <v>25</v>
      </c>
      <c r="E2" s="39">
        <v>181</v>
      </c>
      <c r="F2" s="39" t="s">
        <v>1307</v>
      </c>
    </row>
    <row r="3" spans="1:6" x14ac:dyDescent="0.2">
      <c r="A3" s="39">
        <v>2</v>
      </c>
      <c r="B3" s="40" t="s">
        <v>26</v>
      </c>
      <c r="C3" s="39">
        <v>6</v>
      </c>
      <c r="D3" s="39" t="s">
        <v>25</v>
      </c>
      <c r="E3" s="39">
        <v>181</v>
      </c>
      <c r="F3" s="39" t="s">
        <v>1307</v>
      </c>
    </row>
    <row r="4" spans="1:6" x14ac:dyDescent="0.2">
      <c r="A4" s="39">
        <v>3</v>
      </c>
      <c r="B4" s="39" t="s">
        <v>27</v>
      </c>
      <c r="C4" s="39">
        <v>6</v>
      </c>
      <c r="D4" s="39" t="s">
        <v>25</v>
      </c>
      <c r="E4" s="39">
        <v>181</v>
      </c>
      <c r="F4" s="39" t="s">
        <v>1307</v>
      </c>
    </row>
    <row r="5" spans="1:6" x14ac:dyDescent="0.2">
      <c r="A5" s="39">
        <v>6</v>
      </c>
      <c r="B5" s="39" t="s">
        <v>28</v>
      </c>
      <c r="C5" s="39">
        <v>6</v>
      </c>
      <c r="D5" s="39" t="s">
        <v>25</v>
      </c>
      <c r="E5" s="39">
        <v>181</v>
      </c>
      <c r="F5" s="39" t="s">
        <v>1307</v>
      </c>
    </row>
    <row r="6" spans="1:6" x14ac:dyDescent="0.2">
      <c r="A6" s="39">
        <v>7</v>
      </c>
      <c r="B6" s="39" t="s">
        <v>29</v>
      </c>
      <c r="C6" s="39">
        <v>6</v>
      </c>
      <c r="D6" s="39" t="s">
        <v>25</v>
      </c>
      <c r="E6" s="39">
        <v>181</v>
      </c>
      <c r="F6" s="39" t="s">
        <v>1307</v>
      </c>
    </row>
    <row r="7" spans="1:6" x14ac:dyDescent="0.2">
      <c r="A7" s="39">
        <v>8</v>
      </c>
      <c r="B7" s="39" t="s">
        <v>30</v>
      </c>
      <c r="C7" s="39">
        <v>6</v>
      </c>
      <c r="D7" s="39" t="s">
        <v>25</v>
      </c>
      <c r="E7" s="39">
        <v>181</v>
      </c>
      <c r="F7" s="39" t="s">
        <v>1307</v>
      </c>
    </row>
    <row r="8" spans="1:6" x14ac:dyDescent="0.2">
      <c r="A8" s="39">
        <v>10</v>
      </c>
      <c r="B8" s="39" t="s">
        <v>31</v>
      </c>
      <c r="C8" s="39">
        <v>6</v>
      </c>
      <c r="D8" s="39" t="s">
        <v>25</v>
      </c>
      <c r="E8" s="39">
        <v>181</v>
      </c>
      <c r="F8" s="39" t="s">
        <v>1307</v>
      </c>
    </row>
    <row r="9" spans="1:6" x14ac:dyDescent="0.2">
      <c r="A9" s="39">
        <v>11</v>
      </c>
      <c r="B9" s="39" t="s">
        <v>32</v>
      </c>
      <c r="C9" s="39">
        <v>6</v>
      </c>
      <c r="D9" s="39" t="s">
        <v>25</v>
      </c>
      <c r="E9" s="39">
        <v>181</v>
      </c>
      <c r="F9" s="39" t="s">
        <v>1307</v>
      </c>
    </row>
    <row r="10" spans="1:6" x14ac:dyDescent="0.2">
      <c r="A10" s="39">
        <v>13</v>
      </c>
      <c r="B10" s="39" t="s">
        <v>33</v>
      </c>
      <c r="C10" s="39">
        <v>6</v>
      </c>
      <c r="D10" s="39" t="s">
        <v>25</v>
      </c>
      <c r="E10" s="39">
        <v>181</v>
      </c>
      <c r="F10" s="39" t="s">
        <v>1307</v>
      </c>
    </row>
    <row r="11" spans="1:6" x14ac:dyDescent="0.2">
      <c r="A11" s="39">
        <v>16</v>
      </c>
      <c r="B11" s="39" t="s">
        <v>34</v>
      </c>
      <c r="C11" s="39">
        <v>6</v>
      </c>
      <c r="D11" s="39" t="s">
        <v>25</v>
      </c>
      <c r="E11" s="39">
        <v>181</v>
      </c>
      <c r="F11" s="39" t="s">
        <v>1307</v>
      </c>
    </row>
    <row r="12" spans="1:6" x14ac:dyDescent="0.2">
      <c r="A12" s="39">
        <v>17</v>
      </c>
      <c r="B12" s="39" t="s">
        <v>35</v>
      </c>
      <c r="C12" s="39">
        <v>6</v>
      </c>
      <c r="D12" s="39" t="s">
        <v>25</v>
      </c>
      <c r="E12" s="39">
        <v>181</v>
      </c>
      <c r="F12" s="39" t="s">
        <v>1307</v>
      </c>
    </row>
    <row r="13" spans="1:6" x14ac:dyDescent="0.2">
      <c r="A13" s="39">
        <v>18</v>
      </c>
      <c r="B13" s="39" t="s">
        <v>36</v>
      </c>
      <c r="C13" s="39">
        <v>6</v>
      </c>
      <c r="D13" s="39" t="s">
        <v>25</v>
      </c>
      <c r="E13" s="39">
        <v>181</v>
      </c>
      <c r="F13" s="39" t="s">
        <v>1307</v>
      </c>
    </row>
    <row r="14" spans="1:6" x14ac:dyDescent="0.2">
      <c r="A14" s="39">
        <v>19</v>
      </c>
      <c r="B14" s="39" t="s">
        <v>37</v>
      </c>
      <c r="C14" s="39">
        <v>6</v>
      </c>
      <c r="D14" s="39" t="s">
        <v>25</v>
      </c>
      <c r="E14" s="39">
        <v>181</v>
      </c>
      <c r="F14" s="39" t="s">
        <v>1307</v>
      </c>
    </row>
    <row r="15" spans="1:6" x14ac:dyDescent="0.2">
      <c r="A15" s="39">
        <v>20</v>
      </c>
      <c r="B15" s="39" t="s">
        <v>38</v>
      </c>
      <c r="C15" s="39">
        <v>6</v>
      </c>
      <c r="D15" s="39" t="s">
        <v>25</v>
      </c>
      <c r="E15" s="39">
        <v>181</v>
      </c>
      <c r="F15" s="39" t="s">
        <v>1307</v>
      </c>
    </row>
    <row r="16" spans="1:6" x14ac:dyDescent="0.2">
      <c r="A16" s="39">
        <v>22</v>
      </c>
      <c r="B16" s="39" t="s">
        <v>39</v>
      </c>
      <c r="C16" s="39">
        <v>6</v>
      </c>
      <c r="D16" s="39" t="s">
        <v>25</v>
      </c>
      <c r="E16" s="39">
        <v>181</v>
      </c>
      <c r="F16" s="39" t="s">
        <v>1307</v>
      </c>
    </row>
    <row r="17" spans="1:6" x14ac:dyDescent="0.2">
      <c r="A17" s="39">
        <v>24</v>
      </c>
      <c r="B17" s="39" t="s">
        <v>40</v>
      </c>
      <c r="C17" s="39">
        <v>6</v>
      </c>
      <c r="D17" s="39" t="s">
        <v>25</v>
      </c>
      <c r="E17" s="39">
        <v>181</v>
      </c>
      <c r="F17" s="39" t="s">
        <v>1307</v>
      </c>
    </row>
    <row r="18" spans="1:6" x14ac:dyDescent="0.2">
      <c r="A18" s="39">
        <v>25</v>
      </c>
      <c r="B18" s="39" t="s">
        <v>41</v>
      </c>
      <c r="C18" s="39">
        <v>6</v>
      </c>
      <c r="D18" s="39" t="s">
        <v>25</v>
      </c>
      <c r="E18" s="39">
        <v>181</v>
      </c>
      <c r="F18" s="39" t="s">
        <v>1307</v>
      </c>
    </row>
    <row r="19" spans="1:6" x14ac:dyDescent="0.2">
      <c r="A19" s="39">
        <v>26</v>
      </c>
      <c r="B19" s="39" t="s">
        <v>42</v>
      </c>
      <c r="C19" s="39">
        <v>6</v>
      </c>
      <c r="D19" s="39" t="s">
        <v>25</v>
      </c>
      <c r="E19" s="39">
        <v>181</v>
      </c>
      <c r="F19" s="39" t="s">
        <v>1307</v>
      </c>
    </row>
    <row r="20" spans="1:6" x14ac:dyDescent="0.2">
      <c r="A20" s="39">
        <v>29</v>
      </c>
      <c r="B20" s="39" t="s">
        <v>43</v>
      </c>
      <c r="C20" s="39">
        <v>6</v>
      </c>
      <c r="D20" s="39" t="s">
        <v>25</v>
      </c>
      <c r="E20" s="39">
        <v>181</v>
      </c>
      <c r="F20" s="39" t="s">
        <v>1307</v>
      </c>
    </row>
    <row r="21" spans="1:6" x14ac:dyDescent="0.2">
      <c r="A21" s="39">
        <v>30</v>
      </c>
      <c r="B21" s="39" t="s">
        <v>44</v>
      </c>
      <c r="C21" s="39">
        <v>6</v>
      </c>
      <c r="D21" s="39" t="s">
        <v>25</v>
      </c>
      <c r="E21" s="39">
        <v>181</v>
      </c>
      <c r="F21" s="39" t="s">
        <v>1307</v>
      </c>
    </row>
    <row r="22" spans="1:6" x14ac:dyDescent="0.2">
      <c r="A22" s="39">
        <v>31</v>
      </c>
      <c r="B22" s="39" t="s">
        <v>45</v>
      </c>
      <c r="C22" s="39">
        <v>6</v>
      </c>
      <c r="D22" s="39" t="s">
        <v>25</v>
      </c>
      <c r="E22" s="39">
        <v>181</v>
      </c>
      <c r="F22" s="39" t="s">
        <v>1307</v>
      </c>
    </row>
    <row r="23" spans="1:6" x14ac:dyDescent="0.2">
      <c r="A23" s="39">
        <v>32</v>
      </c>
      <c r="B23" s="39" t="s">
        <v>46</v>
      </c>
      <c r="C23" s="39">
        <v>6</v>
      </c>
      <c r="D23" s="39" t="s">
        <v>25</v>
      </c>
      <c r="E23" s="39">
        <v>181</v>
      </c>
      <c r="F23" s="39" t="s">
        <v>1307</v>
      </c>
    </row>
    <row r="24" spans="1:6" x14ac:dyDescent="0.2">
      <c r="A24" s="39">
        <v>651</v>
      </c>
      <c r="B24" s="39" t="s">
        <v>47</v>
      </c>
      <c r="C24" s="39">
        <v>6</v>
      </c>
      <c r="D24" s="39" t="s">
        <v>25</v>
      </c>
      <c r="E24" s="39">
        <v>181</v>
      </c>
      <c r="F24" s="39" t="s">
        <v>1307</v>
      </c>
    </row>
    <row r="25" spans="1:6" x14ac:dyDescent="0.2">
      <c r="A25" s="39">
        <v>652</v>
      </c>
      <c r="B25" s="39" t="s">
        <v>48</v>
      </c>
      <c r="C25" s="39">
        <v>6</v>
      </c>
      <c r="D25" s="39" t="s">
        <v>25</v>
      </c>
      <c r="E25" s="39">
        <v>181</v>
      </c>
      <c r="F25" s="39" t="s">
        <v>1307</v>
      </c>
    </row>
    <row r="26" spans="1:6" x14ac:dyDescent="0.2">
      <c r="A26" s="39">
        <v>653</v>
      </c>
      <c r="B26" s="39" t="s">
        <v>1414</v>
      </c>
      <c r="C26" s="39">
        <v>6</v>
      </c>
      <c r="D26" s="39" t="s">
        <v>25</v>
      </c>
      <c r="E26" s="39">
        <v>181</v>
      </c>
      <c r="F26" s="39" t="s">
        <v>1307</v>
      </c>
    </row>
    <row r="27" spans="1:6" x14ac:dyDescent="0.2">
      <c r="A27" s="39">
        <v>852</v>
      </c>
      <c r="B27" s="39" t="s">
        <v>49</v>
      </c>
      <c r="C27" s="39">
        <v>6</v>
      </c>
      <c r="D27" s="39" t="s">
        <v>25</v>
      </c>
      <c r="E27" s="39">
        <v>121</v>
      </c>
      <c r="F27" s="39" t="s">
        <v>49</v>
      </c>
    </row>
    <row r="28" spans="1:6" x14ac:dyDescent="0.2">
      <c r="A28" s="39">
        <v>976</v>
      </c>
      <c r="B28" s="39" t="s">
        <v>50</v>
      </c>
      <c r="C28" s="39">
        <v>6</v>
      </c>
      <c r="D28" s="39" t="s">
        <v>25</v>
      </c>
      <c r="E28" s="39">
        <v>30</v>
      </c>
      <c r="F28" s="40" t="s">
        <v>1308</v>
      </c>
    </row>
    <row r="29" spans="1:6" x14ac:dyDescent="0.2">
      <c r="A29" s="39">
        <v>1289</v>
      </c>
      <c r="B29" s="39" t="s">
        <v>51</v>
      </c>
      <c r="C29" s="39">
        <v>6</v>
      </c>
      <c r="D29" s="39" t="s">
        <v>25</v>
      </c>
      <c r="E29" s="39">
        <v>184</v>
      </c>
      <c r="F29" s="39" t="s">
        <v>52</v>
      </c>
    </row>
    <row r="30" spans="1:6" x14ac:dyDescent="0.2">
      <c r="A30" s="39">
        <v>2544</v>
      </c>
      <c r="B30" s="39" t="s">
        <v>1309</v>
      </c>
      <c r="C30" s="39">
        <v>6</v>
      </c>
      <c r="D30" s="39" t="s">
        <v>25</v>
      </c>
      <c r="E30" s="39">
        <v>31</v>
      </c>
      <c r="F30" s="39" t="s">
        <v>1309</v>
      </c>
    </row>
    <row r="31" spans="1:6" x14ac:dyDescent="0.2">
      <c r="A31" s="39">
        <v>2595</v>
      </c>
      <c r="B31" s="39" t="s">
        <v>53</v>
      </c>
      <c r="C31" s="39">
        <v>2</v>
      </c>
      <c r="D31" s="39" t="s">
        <v>54</v>
      </c>
      <c r="E31" s="39">
        <v>191</v>
      </c>
      <c r="F31" s="39" t="s">
        <v>1310</v>
      </c>
    </row>
    <row r="32" spans="1:6" x14ac:dyDescent="0.2">
      <c r="A32" s="39">
        <v>2606</v>
      </c>
      <c r="B32" s="39" t="s">
        <v>55</v>
      </c>
      <c r="C32" s="39">
        <v>2</v>
      </c>
      <c r="D32" s="39" t="s">
        <v>54</v>
      </c>
      <c r="E32" s="39">
        <v>191</v>
      </c>
      <c r="F32" s="39" t="s">
        <v>1310</v>
      </c>
    </row>
    <row r="33" spans="1:6" x14ac:dyDescent="0.2">
      <c r="A33" s="39">
        <v>2628</v>
      </c>
      <c r="B33" s="39" t="s">
        <v>56</v>
      </c>
      <c r="C33" s="39">
        <v>2</v>
      </c>
      <c r="D33" s="39" t="s">
        <v>54</v>
      </c>
      <c r="E33" s="39">
        <v>191</v>
      </c>
      <c r="F33" s="39" t="s">
        <v>1310</v>
      </c>
    </row>
    <row r="34" spans="1:6" x14ac:dyDescent="0.2">
      <c r="A34" s="39">
        <v>2639</v>
      </c>
      <c r="B34" s="39" t="s">
        <v>57</v>
      </c>
      <c r="C34" s="39">
        <v>2</v>
      </c>
      <c r="D34" s="39" t="s">
        <v>54</v>
      </c>
      <c r="E34" s="39">
        <v>191</v>
      </c>
      <c r="F34" s="39" t="s">
        <v>1310</v>
      </c>
    </row>
    <row r="35" spans="1:6" x14ac:dyDescent="0.2">
      <c r="A35" s="39">
        <v>2650</v>
      </c>
      <c r="B35" s="39" t="s">
        <v>58</v>
      </c>
      <c r="C35" s="39">
        <v>2</v>
      </c>
      <c r="D35" s="39" t="s">
        <v>54</v>
      </c>
      <c r="E35" s="39">
        <v>191</v>
      </c>
      <c r="F35" s="39" t="s">
        <v>1310</v>
      </c>
    </row>
    <row r="36" spans="1:6" x14ac:dyDescent="0.2">
      <c r="A36" s="39">
        <v>2661</v>
      </c>
      <c r="B36" s="39" t="s">
        <v>59</v>
      </c>
      <c r="C36" s="39">
        <v>2</v>
      </c>
      <c r="D36" s="39" t="s">
        <v>54</v>
      </c>
      <c r="E36" s="39">
        <v>191</v>
      </c>
      <c r="F36" s="39" t="s">
        <v>1310</v>
      </c>
    </row>
    <row r="37" spans="1:6" x14ac:dyDescent="0.2">
      <c r="A37" s="39">
        <v>2672</v>
      </c>
      <c r="B37" s="39" t="s">
        <v>60</v>
      </c>
      <c r="C37" s="39">
        <v>2</v>
      </c>
      <c r="D37" s="39" t="s">
        <v>54</v>
      </c>
      <c r="E37" s="39">
        <v>191</v>
      </c>
      <c r="F37" s="39" t="s">
        <v>1310</v>
      </c>
    </row>
    <row r="38" spans="1:6" x14ac:dyDescent="0.2">
      <c r="A38" s="39">
        <v>2683</v>
      </c>
      <c r="B38" s="39" t="s">
        <v>61</v>
      </c>
      <c r="C38" s="39">
        <v>2</v>
      </c>
      <c r="D38" s="39" t="s">
        <v>54</v>
      </c>
      <c r="E38" s="39">
        <v>191</v>
      </c>
      <c r="F38" s="39" t="s">
        <v>1310</v>
      </c>
    </row>
    <row r="39" spans="1:6" x14ac:dyDescent="0.2">
      <c r="A39" s="39">
        <v>2694</v>
      </c>
      <c r="B39" s="39" t="s">
        <v>62</v>
      </c>
      <c r="C39" s="39">
        <v>2</v>
      </c>
      <c r="D39" s="39" t="s">
        <v>54</v>
      </c>
      <c r="E39" s="39">
        <v>191</v>
      </c>
      <c r="F39" s="39" t="s">
        <v>1310</v>
      </c>
    </row>
    <row r="40" spans="1:6" x14ac:dyDescent="0.2">
      <c r="A40" s="39">
        <v>2705</v>
      </c>
      <c r="B40" s="39" t="s">
        <v>63</v>
      </c>
      <c r="C40" s="39">
        <v>2</v>
      </c>
      <c r="D40" s="39" t="s">
        <v>54</v>
      </c>
      <c r="E40" s="39">
        <v>191</v>
      </c>
      <c r="F40" s="39" t="s">
        <v>1310</v>
      </c>
    </row>
    <row r="41" spans="1:6" x14ac:dyDescent="0.2">
      <c r="A41" s="39">
        <v>2727</v>
      </c>
      <c r="B41" s="39" t="s">
        <v>64</v>
      </c>
      <c r="C41" s="39">
        <v>2</v>
      </c>
      <c r="D41" s="39" t="s">
        <v>54</v>
      </c>
      <c r="E41" s="39">
        <v>191</v>
      </c>
      <c r="F41" s="39" t="s">
        <v>1310</v>
      </c>
    </row>
    <row r="42" spans="1:6" x14ac:dyDescent="0.2">
      <c r="A42" s="39">
        <v>2738</v>
      </c>
      <c r="B42" s="39" t="s">
        <v>65</v>
      </c>
      <c r="C42" s="39">
        <v>2</v>
      </c>
      <c r="D42" s="39" t="s">
        <v>54</v>
      </c>
      <c r="E42" s="39">
        <v>191</v>
      </c>
      <c r="F42" s="39" t="s">
        <v>1310</v>
      </c>
    </row>
    <row r="43" spans="1:6" x14ac:dyDescent="0.2">
      <c r="A43" s="39">
        <v>2749</v>
      </c>
      <c r="B43" s="39" t="s">
        <v>66</v>
      </c>
      <c r="C43" s="39">
        <v>2</v>
      </c>
      <c r="D43" s="39" t="s">
        <v>54</v>
      </c>
      <c r="E43" s="39">
        <v>191</v>
      </c>
      <c r="F43" s="39" t="s">
        <v>1310</v>
      </c>
    </row>
    <row r="44" spans="1:6" x14ac:dyDescent="0.2">
      <c r="A44" s="39">
        <v>2760</v>
      </c>
      <c r="B44" s="39" t="s">
        <v>67</v>
      </c>
      <c r="C44" s="39">
        <v>2</v>
      </c>
      <c r="D44" s="39" t="s">
        <v>54</v>
      </c>
      <c r="E44" s="39">
        <v>191</v>
      </c>
      <c r="F44" s="39" t="s">
        <v>1310</v>
      </c>
    </row>
    <row r="45" spans="1:6" x14ac:dyDescent="0.2">
      <c r="A45" s="39">
        <v>2771</v>
      </c>
      <c r="B45" s="39" t="s">
        <v>68</v>
      </c>
      <c r="C45" s="39">
        <v>2</v>
      </c>
      <c r="D45" s="39" t="s">
        <v>54</v>
      </c>
      <c r="E45" s="39">
        <v>191</v>
      </c>
      <c r="F45" s="39" t="s">
        <v>1310</v>
      </c>
    </row>
    <row r="46" spans="1:6" x14ac:dyDescent="0.2">
      <c r="A46" s="39">
        <v>2782</v>
      </c>
      <c r="B46" s="39" t="s">
        <v>69</v>
      </c>
      <c r="C46" s="39">
        <v>2</v>
      </c>
      <c r="D46" s="39" t="s">
        <v>54</v>
      </c>
      <c r="E46" s="39">
        <v>191</v>
      </c>
      <c r="F46" s="39" t="s">
        <v>1310</v>
      </c>
    </row>
    <row r="47" spans="1:6" x14ac:dyDescent="0.2">
      <c r="A47" s="39">
        <v>2793</v>
      </c>
      <c r="B47" s="39" t="s">
        <v>70</v>
      </c>
      <c r="C47" s="39">
        <v>2</v>
      </c>
      <c r="D47" s="39" t="s">
        <v>54</v>
      </c>
      <c r="E47" s="39">
        <v>191</v>
      </c>
      <c r="F47" s="39" t="s">
        <v>1310</v>
      </c>
    </row>
    <row r="48" spans="1:6" x14ac:dyDescent="0.2">
      <c r="A48" s="39">
        <v>2804</v>
      </c>
      <c r="B48" s="39" t="s">
        <v>71</v>
      </c>
      <c r="C48" s="39">
        <v>2</v>
      </c>
      <c r="D48" s="39" t="s">
        <v>54</v>
      </c>
      <c r="E48" s="39">
        <v>191</v>
      </c>
      <c r="F48" s="39" t="s">
        <v>1310</v>
      </c>
    </row>
    <row r="49" spans="1:6" x14ac:dyDescent="0.2">
      <c r="A49" s="39">
        <v>2815</v>
      </c>
      <c r="B49" s="39" t="s">
        <v>72</v>
      </c>
      <c r="C49" s="39">
        <v>2</v>
      </c>
      <c r="D49" s="39" t="s">
        <v>54</v>
      </c>
      <c r="E49" s="39">
        <v>191</v>
      </c>
      <c r="F49" s="39" t="s">
        <v>1310</v>
      </c>
    </row>
    <row r="50" spans="1:6" x14ac:dyDescent="0.2">
      <c r="A50" s="39">
        <v>2826</v>
      </c>
      <c r="B50" s="39" t="s">
        <v>73</v>
      </c>
      <c r="C50" s="39">
        <v>2</v>
      </c>
      <c r="D50" s="39" t="s">
        <v>54</v>
      </c>
      <c r="E50" s="39">
        <v>191</v>
      </c>
      <c r="F50" s="39" t="s">
        <v>1310</v>
      </c>
    </row>
    <row r="51" spans="1:6" x14ac:dyDescent="0.2">
      <c r="A51" s="39">
        <v>2837</v>
      </c>
      <c r="B51" s="39" t="s">
        <v>74</v>
      </c>
      <c r="C51" s="39">
        <v>2</v>
      </c>
      <c r="D51" s="39" t="s">
        <v>54</v>
      </c>
      <c r="E51" s="39">
        <v>191</v>
      </c>
      <c r="F51" s="39" t="s">
        <v>1310</v>
      </c>
    </row>
    <row r="52" spans="1:6" x14ac:dyDescent="0.2">
      <c r="A52" s="39">
        <v>2848</v>
      </c>
      <c r="B52" s="39" t="s">
        <v>75</v>
      </c>
      <c r="C52" s="39">
        <v>2</v>
      </c>
      <c r="D52" s="39" t="s">
        <v>54</v>
      </c>
      <c r="E52" s="39">
        <v>191</v>
      </c>
      <c r="F52" s="39" t="s">
        <v>1310</v>
      </c>
    </row>
    <row r="53" spans="1:6" x14ac:dyDescent="0.2">
      <c r="A53" s="39">
        <v>3227</v>
      </c>
      <c r="B53" s="39" t="s">
        <v>76</v>
      </c>
      <c r="C53" s="39">
        <v>2</v>
      </c>
      <c r="D53" s="39" t="s">
        <v>54</v>
      </c>
      <c r="E53" s="39">
        <v>6</v>
      </c>
      <c r="F53" s="39" t="s">
        <v>1311</v>
      </c>
    </row>
    <row r="54" spans="1:6" x14ac:dyDescent="0.2">
      <c r="A54" s="39">
        <v>3245</v>
      </c>
      <c r="B54" s="39" t="s">
        <v>77</v>
      </c>
      <c r="C54" s="39">
        <v>2</v>
      </c>
      <c r="D54" s="39" t="s">
        <v>54</v>
      </c>
      <c r="E54" s="39">
        <v>6</v>
      </c>
      <c r="F54" s="39" t="s">
        <v>1311</v>
      </c>
    </row>
    <row r="55" spans="1:6" x14ac:dyDescent="0.2">
      <c r="A55" s="39">
        <v>3263</v>
      </c>
      <c r="B55" s="39" t="s">
        <v>78</v>
      </c>
      <c r="C55" s="39">
        <v>2</v>
      </c>
      <c r="D55" s="39" t="s">
        <v>54</v>
      </c>
      <c r="E55" s="39">
        <v>22</v>
      </c>
      <c r="F55" s="39" t="s">
        <v>1328</v>
      </c>
    </row>
    <row r="56" spans="1:6" x14ac:dyDescent="0.2">
      <c r="A56" s="39">
        <v>3281</v>
      </c>
      <c r="B56" s="39" t="s">
        <v>79</v>
      </c>
      <c r="C56" s="39">
        <v>2</v>
      </c>
      <c r="D56" s="39" t="s">
        <v>54</v>
      </c>
      <c r="E56" s="39">
        <v>32</v>
      </c>
      <c r="F56" s="39" t="s">
        <v>1312</v>
      </c>
    </row>
    <row r="57" spans="1:6" x14ac:dyDescent="0.2">
      <c r="A57" s="39">
        <v>3299</v>
      </c>
      <c r="B57" s="39" t="s">
        <v>80</v>
      </c>
      <c r="C57" s="39">
        <v>2</v>
      </c>
      <c r="D57" s="39" t="s">
        <v>54</v>
      </c>
      <c r="E57" s="39">
        <v>30</v>
      </c>
      <c r="F57" s="39" t="s">
        <v>1313</v>
      </c>
    </row>
    <row r="58" spans="1:6" x14ac:dyDescent="0.2">
      <c r="A58" s="39">
        <v>3308</v>
      </c>
      <c r="B58" s="39" t="s">
        <v>81</v>
      </c>
      <c r="C58" s="39">
        <v>2</v>
      </c>
      <c r="D58" s="39" t="s">
        <v>54</v>
      </c>
      <c r="E58" s="39">
        <v>30</v>
      </c>
      <c r="F58" s="39" t="s">
        <v>1313</v>
      </c>
    </row>
    <row r="59" spans="1:6" x14ac:dyDescent="0.2">
      <c r="A59" s="39">
        <v>3317</v>
      </c>
      <c r="B59" s="39" t="s">
        <v>82</v>
      </c>
      <c r="C59" s="39">
        <v>2</v>
      </c>
      <c r="D59" s="39" t="s">
        <v>54</v>
      </c>
      <c r="E59" s="39">
        <v>31</v>
      </c>
      <c r="F59" s="39" t="s">
        <v>1314</v>
      </c>
    </row>
    <row r="60" spans="1:6" x14ac:dyDescent="0.2">
      <c r="A60" s="39">
        <v>3326</v>
      </c>
      <c r="B60" s="39" t="s">
        <v>83</v>
      </c>
      <c r="C60" s="39">
        <v>2</v>
      </c>
      <c r="D60" s="39" t="s">
        <v>54</v>
      </c>
      <c r="E60" s="39">
        <v>34</v>
      </c>
      <c r="F60" s="39" t="s">
        <v>1315</v>
      </c>
    </row>
    <row r="61" spans="1:6" x14ac:dyDescent="0.2">
      <c r="A61" s="39">
        <v>3344</v>
      </c>
      <c r="B61" s="39" t="s">
        <v>84</v>
      </c>
      <c r="C61" s="39">
        <v>2</v>
      </c>
      <c r="D61" s="39" t="s">
        <v>54</v>
      </c>
      <c r="E61" s="39">
        <v>37</v>
      </c>
      <c r="F61" s="39" t="s">
        <v>1327</v>
      </c>
    </row>
    <row r="62" spans="1:6" x14ac:dyDescent="0.2">
      <c r="A62" s="39">
        <v>3508</v>
      </c>
      <c r="B62" s="39" t="s">
        <v>85</v>
      </c>
      <c r="C62" s="39">
        <v>2</v>
      </c>
      <c r="D62" s="39" t="s">
        <v>54</v>
      </c>
      <c r="E62" s="39">
        <v>6</v>
      </c>
      <c r="F62" s="39" t="s">
        <v>1311</v>
      </c>
    </row>
    <row r="63" spans="1:6" x14ac:dyDescent="0.2">
      <c r="A63" s="39">
        <v>3512</v>
      </c>
      <c r="B63" s="39" t="s">
        <v>86</v>
      </c>
      <c r="C63" s="39">
        <v>2</v>
      </c>
      <c r="D63" s="39" t="s">
        <v>54</v>
      </c>
      <c r="E63" s="39">
        <v>23</v>
      </c>
      <c r="F63" s="39" t="s">
        <v>1316</v>
      </c>
    </row>
    <row r="64" spans="1:6" x14ac:dyDescent="0.2">
      <c r="A64" s="39">
        <v>3528</v>
      </c>
      <c r="B64" s="39" t="s">
        <v>87</v>
      </c>
      <c r="C64" s="39">
        <v>2</v>
      </c>
      <c r="D64" s="39" t="s">
        <v>54</v>
      </c>
      <c r="E64" s="39">
        <v>191</v>
      </c>
      <c r="F64" s="39" t="s">
        <v>1310</v>
      </c>
    </row>
    <row r="65" spans="1:6" x14ac:dyDescent="0.2">
      <c r="A65" s="39">
        <v>3542</v>
      </c>
      <c r="B65" s="39" t="s">
        <v>88</v>
      </c>
      <c r="C65" s="39">
        <v>2</v>
      </c>
      <c r="D65" s="39" t="s">
        <v>54</v>
      </c>
      <c r="E65" s="39">
        <v>191</v>
      </c>
      <c r="F65" s="39" t="s">
        <v>1310</v>
      </c>
    </row>
    <row r="66" spans="1:6" x14ac:dyDescent="0.2">
      <c r="A66" s="39">
        <v>3556</v>
      </c>
      <c r="B66" s="39" t="s">
        <v>89</v>
      </c>
      <c r="C66" s="39">
        <v>2</v>
      </c>
      <c r="D66" s="39" t="s">
        <v>54</v>
      </c>
      <c r="E66" s="39">
        <v>191</v>
      </c>
      <c r="F66" s="39" t="s">
        <v>1310</v>
      </c>
    </row>
    <row r="67" spans="1:6" x14ac:dyDescent="0.2">
      <c r="A67" s="39">
        <v>3570</v>
      </c>
      <c r="B67" s="39" t="s">
        <v>90</v>
      </c>
      <c r="C67" s="39">
        <v>6</v>
      </c>
      <c r="D67" s="39" t="s">
        <v>25</v>
      </c>
      <c r="E67" s="39">
        <v>149</v>
      </c>
      <c r="F67" s="39" t="s">
        <v>91</v>
      </c>
    </row>
    <row r="68" spans="1:6" x14ac:dyDescent="0.2">
      <c r="A68" s="39">
        <v>3584</v>
      </c>
      <c r="B68" s="39" t="s">
        <v>92</v>
      </c>
      <c r="C68" s="39">
        <v>6</v>
      </c>
      <c r="D68" s="39" t="s">
        <v>25</v>
      </c>
      <c r="E68" s="39">
        <v>149</v>
      </c>
      <c r="F68" s="39" t="s">
        <v>91</v>
      </c>
    </row>
    <row r="69" spans="1:6" x14ac:dyDescent="0.2">
      <c r="A69" s="39">
        <v>3612</v>
      </c>
      <c r="B69" s="39" t="s">
        <v>93</v>
      </c>
      <c r="C69" s="39">
        <v>2</v>
      </c>
      <c r="D69" s="39" t="s">
        <v>54</v>
      </c>
      <c r="E69" s="39">
        <v>191</v>
      </c>
      <c r="F69" s="39" t="s">
        <v>1310</v>
      </c>
    </row>
    <row r="70" spans="1:6" x14ac:dyDescent="0.2">
      <c r="A70" s="39">
        <v>3626</v>
      </c>
      <c r="B70" s="39" t="s">
        <v>94</v>
      </c>
      <c r="C70" s="39">
        <v>2</v>
      </c>
      <c r="D70" s="39" t="s">
        <v>54</v>
      </c>
      <c r="E70" s="39">
        <v>191</v>
      </c>
      <c r="F70" s="39" t="s">
        <v>1310</v>
      </c>
    </row>
    <row r="71" spans="1:6" x14ac:dyDescent="0.2">
      <c r="A71" s="39">
        <v>3640</v>
      </c>
      <c r="B71" s="39" t="s">
        <v>95</v>
      </c>
      <c r="C71" s="39">
        <v>2</v>
      </c>
      <c r="D71" s="39" t="s">
        <v>54</v>
      </c>
      <c r="E71" s="39">
        <v>191</v>
      </c>
      <c r="F71" s="39" t="s">
        <v>1310</v>
      </c>
    </row>
    <row r="72" spans="1:6" x14ac:dyDescent="0.2">
      <c r="A72" s="39">
        <v>3681</v>
      </c>
      <c r="B72" s="39" t="s">
        <v>96</v>
      </c>
      <c r="C72" s="39">
        <v>2</v>
      </c>
      <c r="D72" s="39" t="s">
        <v>54</v>
      </c>
      <c r="E72" s="39">
        <v>191</v>
      </c>
      <c r="F72" s="39" t="s">
        <v>1310</v>
      </c>
    </row>
    <row r="73" spans="1:6" x14ac:dyDescent="0.2">
      <c r="A73" s="39">
        <v>3695</v>
      </c>
      <c r="B73" s="39" t="s">
        <v>97</v>
      </c>
      <c r="C73" s="39">
        <v>2</v>
      </c>
      <c r="D73" s="39" t="s">
        <v>54</v>
      </c>
      <c r="E73" s="39">
        <v>23</v>
      </c>
      <c r="F73" s="39" t="s">
        <v>1316</v>
      </c>
    </row>
    <row r="74" spans="1:6" x14ac:dyDescent="0.2">
      <c r="A74" s="39">
        <v>3709</v>
      </c>
      <c r="B74" s="39" t="s">
        <v>98</v>
      </c>
      <c r="C74" s="39">
        <v>2</v>
      </c>
      <c r="D74" s="39" t="s">
        <v>54</v>
      </c>
      <c r="E74" s="39">
        <v>23</v>
      </c>
      <c r="F74" s="39" t="s">
        <v>1316</v>
      </c>
    </row>
    <row r="75" spans="1:6" x14ac:dyDescent="0.2">
      <c r="A75" s="39">
        <v>3723</v>
      </c>
      <c r="B75" s="39" t="s">
        <v>99</v>
      </c>
      <c r="C75" s="39">
        <v>2</v>
      </c>
      <c r="D75" s="39" t="s">
        <v>54</v>
      </c>
      <c r="E75" s="39">
        <v>6</v>
      </c>
      <c r="F75" s="39" t="s">
        <v>1311</v>
      </c>
    </row>
    <row r="76" spans="1:6" x14ac:dyDescent="0.2">
      <c r="A76" s="39">
        <v>3737</v>
      </c>
      <c r="B76" s="39" t="s">
        <v>100</v>
      </c>
      <c r="C76" s="39">
        <v>2</v>
      </c>
      <c r="D76" s="39" t="s">
        <v>54</v>
      </c>
      <c r="E76" s="39">
        <v>24</v>
      </c>
      <c r="F76" s="39" t="s">
        <v>1317</v>
      </c>
    </row>
    <row r="77" spans="1:6" x14ac:dyDescent="0.2">
      <c r="A77" s="39">
        <v>3751</v>
      </c>
      <c r="B77" s="39" t="s">
        <v>101</v>
      </c>
      <c r="C77" s="39">
        <v>2</v>
      </c>
      <c r="D77" s="39" t="s">
        <v>54</v>
      </c>
      <c r="E77" s="39">
        <v>26</v>
      </c>
      <c r="F77" s="39" t="s">
        <v>1318</v>
      </c>
    </row>
    <row r="78" spans="1:6" x14ac:dyDescent="0.2">
      <c r="A78" s="39">
        <v>3765</v>
      </c>
      <c r="B78" s="39" t="s">
        <v>102</v>
      </c>
      <c r="C78" s="39">
        <v>2</v>
      </c>
      <c r="D78" s="39" t="s">
        <v>54</v>
      </c>
      <c r="E78" s="39">
        <v>26</v>
      </c>
      <c r="F78" s="39" t="s">
        <v>1318</v>
      </c>
    </row>
    <row r="79" spans="1:6" x14ac:dyDescent="0.2">
      <c r="A79" s="39">
        <v>3786</v>
      </c>
      <c r="B79" s="39" t="s">
        <v>103</v>
      </c>
      <c r="C79" s="39">
        <v>2</v>
      </c>
      <c r="D79" s="39" t="s">
        <v>54</v>
      </c>
      <c r="E79" s="39">
        <v>26</v>
      </c>
      <c r="F79" s="39" t="s">
        <v>1318</v>
      </c>
    </row>
    <row r="80" spans="1:6" x14ac:dyDescent="0.2">
      <c r="A80" s="39">
        <v>3788</v>
      </c>
      <c r="B80" s="39" t="s">
        <v>1406</v>
      </c>
      <c r="C80" s="39">
        <v>2</v>
      </c>
      <c r="D80" s="39" t="s">
        <v>54</v>
      </c>
      <c r="E80" s="39">
        <v>26</v>
      </c>
      <c r="F80" s="39" t="s">
        <v>1407</v>
      </c>
    </row>
    <row r="81" spans="1:6" x14ac:dyDescent="0.2">
      <c r="A81" s="39">
        <v>3790</v>
      </c>
      <c r="B81" s="39" t="s">
        <v>104</v>
      </c>
      <c r="C81" s="39">
        <v>2</v>
      </c>
      <c r="D81" s="39" t="s">
        <v>54</v>
      </c>
      <c r="E81" s="39">
        <v>26</v>
      </c>
      <c r="F81" s="39" t="s">
        <v>1318</v>
      </c>
    </row>
    <row r="82" spans="1:6" x14ac:dyDescent="0.2">
      <c r="A82" s="39">
        <v>3796</v>
      </c>
      <c r="B82" s="39" t="s">
        <v>105</v>
      </c>
      <c r="C82" s="39">
        <v>2</v>
      </c>
      <c r="D82" s="39" t="s">
        <v>54</v>
      </c>
      <c r="E82" s="39">
        <v>34</v>
      </c>
      <c r="F82" s="39" t="s">
        <v>1315</v>
      </c>
    </row>
    <row r="83" spans="1:6" x14ac:dyDescent="0.2">
      <c r="A83" s="39">
        <v>3798</v>
      </c>
      <c r="B83" s="39" t="s">
        <v>106</v>
      </c>
      <c r="C83" s="39">
        <v>2</v>
      </c>
      <c r="D83" s="39" t="s">
        <v>54</v>
      </c>
      <c r="E83" s="39">
        <v>6</v>
      </c>
      <c r="F83" s="39" t="s">
        <v>1311</v>
      </c>
    </row>
    <row r="84" spans="1:6" x14ac:dyDescent="0.2">
      <c r="A84" s="39">
        <v>3800</v>
      </c>
      <c r="B84" s="39" t="s">
        <v>107</v>
      </c>
      <c r="C84" s="39">
        <v>2</v>
      </c>
      <c r="D84" s="39" t="s">
        <v>54</v>
      </c>
      <c r="E84" s="39">
        <v>38</v>
      </c>
      <c r="F84" s="39" t="s">
        <v>1319</v>
      </c>
    </row>
    <row r="85" spans="1:6" x14ac:dyDescent="0.2">
      <c r="A85" s="39">
        <v>3810</v>
      </c>
      <c r="B85" s="39" t="s">
        <v>108</v>
      </c>
      <c r="C85" s="39">
        <v>6</v>
      </c>
      <c r="D85" s="39" t="s">
        <v>25</v>
      </c>
      <c r="E85" s="39">
        <v>122</v>
      </c>
      <c r="F85" s="39" t="s">
        <v>109</v>
      </c>
    </row>
    <row r="86" spans="1:6" x14ac:dyDescent="0.2">
      <c r="A86" s="39">
        <v>3885</v>
      </c>
      <c r="B86" s="39" t="s">
        <v>1320</v>
      </c>
      <c r="C86" s="39">
        <v>7</v>
      </c>
      <c r="D86" s="39" t="s">
        <v>110</v>
      </c>
      <c r="E86" s="39">
        <v>194</v>
      </c>
      <c r="F86" s="40" t="s">
        <v>1321</v>
      </c>
    </row>
    <row r="87" spans="1:6" x14ac:dyDescent="0.2">
      <c r="A87" s="39">
        <v>3887</v>
      </c>
      <c r="B87" s="39" t="s">
        <v>111</v>
      </c>
      <c r="C87" s="39">
        <v>7</v>
      </c>
      <c r="D87" s="39" t="s">
        <v>110</v>
      </c>
      <c r="E87" s="39">
        <v>194</v>
      </c>
      <c r="F87" s="40" t="s">
        <v>1321</v>
      </c>
    </row>
    <row r="88" spans="1:6" x14ac:dyDescent="0.2">
      <c r="A88" s="39">
        <v>3888</v>
      </c>
      <c r="B88" s="39" t="s">
        <v>112</v>
      </c>
      <c r="C88" s="39">
        <v>7</v>
      </c>
      <c r="D88" s="39" t="s">
        <v>110</v>
      </c>
      <c r="E88" s="39">
        <v>194</v>
      </c>
      <c r="F88" s="40" t="s">
        <v>1321</v>
      </c>
    </row>
    <row r="89" spans="1:6" x14ac:dyDescent="0.2">
      <c r="A89" s="39">
        <v>3889</v>
      </c>
      <c r="B89" s="39" t="s">
        <v>113</v>
      </c>
      <c r="C89" s="39">
        <v>7</v>
      </c>
      <c r="D89" s="39" t="s">
        <v>110</v>
      </c>
      <c r="E89" s="39">
        <v>194</v>
      </c>
      <c r="F89" s="40" t="s">
        <v>1321</v>
      </c>
    </row>
    <row r="90" spans="1:6" x14ac:dyDescent="0.2">
      <c r="A90" s="39">
        <v>3890</v>
      </c>
      <c r="B90" s="39" t="s">
        <v>114</v>
      </c>
      <c r="C90" s="39">
        <v>7</v>
      </c>
      <c r="D90" s="39" t="s">
        <v>110</v>
      </c>
      <c r="E90" s="39">
        <v>194</v>
      </c>
      <c r="F90" s="40" t="s">
        <v>1321</v>
      </c>
    </row>
    <row r="91" spans="1:6" x14ac:dyDescent="0.2">
      <c r="A91" s="39">
        <v>3891</v>
      </c>
      <c r="B91" s="39" t="s">
        <v>115</v>
      </c>
      <c r="C91" s="39">
        <v>7</v>
      </c>
      <c r="D91" s="39" t="s">
        <v>110</v>
      </c>
      <c r="E91" s="39">
        <v>194</v>
      </c>
      <c r="F91" s="40" t="s">
        <v>1321</v>
      </c>
    </row>
    <row r="92" spans="1:6" x14ac:dyDescent="0.2">
      <c r="A92" s="39">
        <v>3893</v>
      </c>
      <c r="B92" s="39" t="s">
        <v>116</v>
      </c>
      <c r="C92" s="39">
        <v>7</v>
      </c>
      <c r="D92" s="39" t="s">
        <v>110</v>
      </c>
      <c r="E92" s="39">
        <v>194</v>
      </c>
      <c r="F92" s="40" t="s">
        <v>1321</v>
      </c>
    </row>
    <row r="93" spans="1:6" x14ac:dyDescent="0.2">
      <c r="A93" s="39">
        <v>3894</v>
      </c>
      <c r="B93" s="39" t="s">
        <v>117</v>
      </c>
      <c r="C93" s="39">
        <v>7</v>
      </c>
      <c r="D93" s="39" t="s">
        <v>110</v>
      </c>
      <c r="E93" s="39">
        <v>194</v>
      </c>
      <c r="F93" s="40" t="s">
        <v>1321</v>
      </c>
    </row>
    <row r="94" spans="1:6" x14ac:dyDescent="0.2">
      <c r="A94" s="39">
        <v>3896</v>
      </c>
      <c r="B94" s="39" t="s">
        <v>118</v>
      </c>
      <c r="C94" s="39">
        <v>7</v>
      </c>
      <c r="D94" s="39" t="s">
        <v>110</v>
      </c>
      <c r="E94" s="39">
        <v>194</v>
      </c>
      <c r="F94" s="40" t="s">
        <v>1321</v>
      </c>
    </row>
    <row r="95" spans="1:6" x14ac:dyDescent="0.2">
      <c r="A95" s="39">
        <v>3897</v>
      </c>
      <c r="B95" s="39" t="s">
        <v>119</v>
      </c>
      <c r="C95" s="39">
        <v>7</v>
      </c>
      <c r="D95" s="39" t="s">
        <v>110</v>
      </c>
      <c r="E95" s="39">
        <v>194</v>
      </c>
      <c r="F95" s="40" t="s">
        <v>1321</v>
      </c>
    </row>
    <row r="96" spans="1:6" x14ac:dyDescent="0.2">
      <c r="A96" s="39">
        <v>3898</v>
      </c>
      <c r="B96" s="39" t="s">
        <v>120</v>
      </c>
      <c r="C96" s="39">
        <v>7</v>
      </c>
      <c r="D96" s="39" t="s">
        <v>110</v>
      </c>
      <c r="E96" s="39">
        <v>194</v>
      </c>
      <c r="F96" s="40" t="s">
        <v>1321</v>
      </c>
    </row>
    <row r="97" spans="1:6" x14ac:dyDescent="0.2">
      <c r="A97" s="39">
        <v>3899</v>
      </c>
      <c r="B97" s="39" t="s">
        <v>121</v>
      </c>
      <c r="C97" s="39">
        <v>7</v>
      </c>
      <c r="D97" s="39" t="s">
        <v>110</v>
      </c>
      <c r="E97" s="39">
        <v>194</v>
      </c>
      <c r="F97" s="40" t="s">
        <v>1321</v>
      </c>
    </row>
    <row r="98" spans="1:6" x14ac:dyDescent="0.2">
      <c r="A98" s="39">
        <v>3900</v>
      </c>
      <c r="B98" s="39" t="s">
        <v>122</v>
      </c>
      <c r="C98" s="39">
        <v>7</v>
      </c>
      <c r="D98" s="39" t="s">
        <v>110</v>
      </c>
      <c r="E98" s="39">
        <v>194</v>
      </c>
      <c r="F98" s="40" t="s">
        <v>1321</v>
      </c>
    </row>
    <row r="99" spans="1:6" x14ac:dyDescent="0.2">
      <c r="A99" s="39">
        <v>3901</v>
      </c>
      <c r="B99" s="39" t="s">
        <v>123</v>
      </c>
      <c r="C99" s="39">
        <v>7</v>
      </c>
      <c r="D99" s="39" t="s">
        <v>110</v>
      </c>
      <c r="E99" s="39">
        <v>194</v>
      </c>
      <c r="F99" s="40" t="s">
        <v>1321</v>
      </c>
    </row>
    <row r="100" spans="1:6" x14ac:dyDescent="0.2">
      <c r="A100" s="39">
        <v>3904</v>
      </c>
      <c r="B100" s="39" t="s">
        <v>124</v>
      </c>
      <c r="C100" s="39">
        <v>7</v>
      </c>
      <c r="D100" s="39" t="s">
        <v>110</v>
      </c>
      <c r="E100" s="39">
        <v>194</v>
      </c>
      <c r="F100" s="40" t="s">
        <v>1321</v>
      </c>
    </row>
    <row r="101" spans="1:6" x14ac:dyDescent="0.2">
      <c r="A101" s="39">
        <v>3905</v>
      </c>
      <c r="B101" s="39" t="s">
        <v>125</v>
      </c>
      <c r="C101" s="39">
        <v>7</v>
      </c>
      <c r="D101" s="39" t="s">
        <v>110</v>
      </c>
      <c r="E101" s="39">
        <v>194</v>
      </c>
      <c r="F101" s="40" t="s">
        <v>1321</v>
      </c>
    </row>
    <row r="102" spans="1:6" x14ac:dyDescent="0.2">
      <c r="A102" s="39">
        <v>3906</v>
      </c>
      <c r="B102" s="39" t="s">
        <v>1322</v>
      </c>
      <c r="C102" s="39">
        <v>7</v>
      </c>
      <c r="D102" s="39" t="s">
        <v>110</v>
      </c>
      <c r="E102" s="39">
        <v>194</v>
      </c>
      <c r="F102" s="40" t="s">
        <v>1321</v>
      </c>
    </row>
    <row r="103" spans="1:6" x14ac:dyDescent="0.2">
      <c r="A103" s="39">
        <v>3909</v>
      </c>
      <c r="B103" s="39" t="s">
        <v>126</v>
      </c>
      <c r="C103" s="39">
        <v>7</v>
      </c>
      <c r="D103" s="39" t="s">
        <v>110</v>
      </c>
      <c r="E103" s="39">
        <v>194</v>
      </c>
      <c r="F103" s="40" t="s">
        <v>1321</v>
      </c>
    </row>
    <row r="104" spans="1:6" x14ac:dyDescent="0.2">
      <c r="A104" s="39">
        <v>3913</v>
      </c>
      <c r="B104" s="39" t="s">
        <v>127</v>
      </c>
      <c r="C104" s="39">
        <v>7</v>
      </c>
      <c r="D104" s="39" t="s">
        <v>110</v>
      </c>
      <c r="E104" s="39">
        <v>194</v>
      </c>
      <c r="F104" s="40" t="s">
        <v>1321</v>
      </c>
    </row>
    <row r="105" spans="1:6" x14ac:dyDescent="0.2">
      <c r="A105" s="39">
        <v>3915</v>
      </c>
      <c r="B105" s="39" t="s">
        <v>128</v>
      </c>
      <c r="C105" s="39">
        <v>7</v>
      </c>
      <c r="D105" s="39" t="s">
        <v>110</v>
      </c>
      <c r="E105" s="39">
        <v>194</v>
      </c>
      <c r="F105" s="40" t="s">
        <v>1321</v>
      </c>
    </row>
    <row r="106" spans="1:6" x14ac:dyDescent="0.2">
      <c r="A106" s="39">
        <v>3921</v>
      </c>
      <c r="B106" s="39" t="s">
        <v>129</v>
      </c>
      <c r="C106" s="39">
        <v>7</v>
      </c>
      <c r="D106" s="39" t="s">
        <v>110</v>
      </c>
      <c r="E106" s="39">
        <v>194</v>
      </c>
      <c r="F106" s="40" t="s">
        <v>1321</v>
      </c>
    </row>
    <row r="107" spans="1:6" x14ac:dyDescent="0.2">
      <c r="A107" s="39">
        <v>3924</v>
      </c>
      <c r="B107" s="39" t="s">
        <v>130</v>
      </c>
      <c r="C107" s="39">
        <v>7</v>
      </c>
      <c r="D107" s="39" t="s">
        <v>110</v>
      </c>
      <c r="E107" s="39">
        <v>194</v>
      </c>
      <c r="F107" s="40" t="s">
        <v>1321</v>
      </c>
    </row>
    <row r="108" spans="1:6" x14ac:dyDescent="0.2">
      <c r="A108" s="39">
        <v>3927</v>
      </c>
      <c r="B108" s="39" t="s">
        <v>131</v>
      </c>
      <c r="C108" s="39">
        <v>7</v>
      </c>
      <c r="D108" s="39" t="s">
        <v>110</v>
      </c>
      <c r="E108" s="39">
        <v>194</v>
      </c>
      <c r="F108" s="40" t="s">
        <v>1321</v>
      </c>
    </row>
    <row r="109" spans="1:6" x14ac:dyDescent="0.2">
      <c r="A109" s="39">
        <v>3928</v>
      </c>
      <c r="B109" s="39" t="s">
        <v>1323</v>
      </c>
      <c r="C109" s="39">
        <v>7</v>
      </c>
      <c r="D109" s="39" t="s">
        <v>110</v>
      </c>
      <c r="E109" s="39">
        <v>194</v>
      </c>
      <c r="F109" s="40" t="s">
        <v>1321</v>
      </c>
    </row>
    <row r="110" spans="1:6" x14ac:dyDescent="0.2">
      <c r="A110" s="39">
        <v>3930</v>
      </c>
      <c r="B110" s="39" t="s">
        <v>132</v>
      </c>
      <c r="C110" s="39">
        <v>7</v>
      </c>
      <c r="D110" s="39" t="s">
        <v>110</v>
      </c>
      <c r="E110" s="39">
        <v>194</v>
      </c>
      <c r="F110" s="40" t="s">
        <v>1321</v>
      </c>
    </row>
    <row r="111" spans="1:6" x14ac:dyDescent="0.2">
      <c r="A111" s="39">
        <v>4261</v>
      </c>
      <c r="B111" s="39" t="s">
        <v>1324</v>
      </c>
      <c r="C111" s="39">
        <v>6</v>
      </c>
      <c r="D111" s="39" t="s">
        <v>25</v>
      </c>
      <c r="E111" s="39">
        <v>32</v>
      </c>
      <c r="F111" s="39" t="s">
        <v>1324</v>
      </c>
    </row>
    <row r="112" spans="1:6" x14ac:dyDescent="0.2">
      <c r="A112" s="39">
        <v>4655</v>
      </c>
      <c r="B112" s="39" t="s">
        <v>133</v>
      </c>
      <c r="C112" s="39">
        <v>1</v>
      </c>
      <c r="D112" s="39" t="s">
        <v>134</v>
      </c>
      <c r="E112" s="39">
        <v>1</v>
      </c>
      <c r="F112" s="39" t="s">
        <v>135</v>
      </c>
    </row>
    <row r="113" spans="1:6" x14ac:dyDescent="0.2">
      <c r="A113" s="39">
        <v>4703</v>
      </c>
      <c r="B113" s="39" t="s">
        <v>1325</v>
      </c>
      <c r="C113" s="39">
        <v>1</v>
      </c>
      <c r="D113" s="39" t="s">
        <v>134</v>
      </c>
      <c r="E113" s="39">
        <v>2</v>
      </c>
      <c r="F113" s="39" t="s">
        <v>136</v>
      </c>
    </row>
    <row r="114" spans="1:6" x14ac:dyDescent="0.2">
      <c r="A114" s="39">
        <v>4747</v>
      </c>
      <c r="B114" s="39" t="s">
        <v>1326</v>
      </c>
      <c r="C114" s="39">
        <v>1</v>
      </c>
      <c r="D114" s="39" t="s">
        <v>134</v>
      </c>
      <c r="E114" s="39">
        <v>2</v>
      </c>
      <c r="F114" s="39" t="s">
        <v>136</v>
      </c>
    </row>
    <row r="115" spans="1:6" x14ac:dyDescent="0.2">
      <c r="A115" s="39">
        <v>5074</v>
      </c>
      <c r="B115" s="39" t="s">
        <v>137</v>
      </c>
      <c r="C115" s="39">
        <v>2</v>
      </c>
      <c r="D115" s="39" t="s">
        <v>54</v>
      </c>
      <c r="E115" s="39">
        <v>37</v>
      </c>
      <c r="F115" s="39" t="s">
        <v>1327</v>
      </c>
    </row>
    <row r="116" spans="1:6" x14ac:dyDescent="0.2">
      <c r="A116" s="39">
        <v>5083</v>
      </c>
      <c r="B116" s="39" t="s">
        <v>138</v>
      </c>
      <c r="C116" s="39">
        <v>2</v>
      </c>
      <c r="D116" s="39" t="s">
        <v>54</v>
      </c>
      <c r="E116" s="39">
        <v>37</v>
      </c>
      <c r="F116" s="39" t="s">
        <v>1327</v>
      </c>
    </row>
    <row r="117" spans="1:6" x14ac:dyDescent="0.2">
      <c r="A117" s="39">
        <v>5084</v>
      </c>
      <c r="B117" s="39" t="s">
        <v>139</v>
      </c>
      <c r="C117" s="39">
        <v>2</v>
      </c>
      <c r="D117" s="39" t="s">
        <v>54</v>
      </c>
      <c r="E117" s="39">
        <v>37</v>
      </c>
      <c r="F117" s="39" t="s">
        <v>1327</v>
      </c>
    </row>
    <row r="118" spans="1:6" x14ac:dyDescent="0.2">
      <c r="A118" s="39">
        <v>5085</v>
      </c>
      <c r="B118" s="39" t="s">
        <v>140</v>
      </c>
      <c r="C118" s="39">
        <v>2</v>
      </c>
      <c r="D118" s="39" t="s">
        <v>54</v>
      </c>
      <c r="E118" s="39">
        <v>37</v>
      </c>
      <c r="F118" s="39" t="s">
        <v>1327</v>
      </c>
    </row>
    <row r="119" spans="1:6" x14ac:dyDescent="0.2">
      <c r="A119" s="39">
        <v>5086</v>
      </c>
      <c r="B119" s="39" t="s">
        <v>141</v>
      </c>
      <c r="C119" s="39">
        <v>2</v>
      </c>
      <c r="D119" s="39" t="s">
        <v>54</v>
      </c>
      <c r="E119" s="39">
        <v>37</v>
      </c>
      <c r="F119" s="39" t="s">
        <v>1327</v>
      </c>
    </row>
    <row r="120" spans="1:6" x14ac:dyDescent="0.2">
      <c r="A120" s="39">
        <v>5087</v>
      </c>
      <c r="B120" s="39" t="s">
        <v>142</v>
      </c>
      <c r="C120" s="39">
        <v>2</v>
      </c>
      <c r="D120" s="39" t="s">
        <v>54</v>
      </c>
      <c r="E120" s="39">
        <v>37</v>
      </c>
      <c r="F120" s="39" t="s">
        <v>1327</v>
      </c>
    </row>
    <row r="121" spans="1:6" x14ac:dyDescent="0.2">
      <c r="A121" s="39">
        <v>5088</v>
      </c>
      <c r="B121" s="39" t="s">
        <v>143</v>
      </c>
      <c r="C121" s="39">
        <v>2</v>
      </c>
      <c r="D121" s="39" t="s">
        <v>54</v>
      </c>
      <c r="E121" s="39">
        <v>37</v>
      </c>
      <c r="F121" s="39" t="s">
        <v>1327</v>
      </c>
    </row>
    <row r="122" spans="1:6" x14ac:dyDescent="0.2">
      <c r="A122" s="39">
        <v>5089</v>
      </c>
      <c r="B122" s="39" t="s">
        <v>144</v>
      </c>
      <c r="C122" s="39">
        <v>2</v>
      </c>
      <c r="D122" s="39" t="s">
        <v>54</v>
      </c>
      <c r="E122" s="39">
        <v>37</v>
      </c>
      <c r="F122" s="39" t="s">
        <v>1327</v>
      </c>
    </row>
    <row r="123" spans="1:6" x14ac:dyDescent="0.2">
      <c r="A123" s="39">
        <v>5090</v>
      </c>
      <c r="B123" s="39" t="s">
        <v>145</v>
      </c>
      <c r="C123" s="39">
        <v>2</v>
      </c>
      <c r="D123" s="39" t="s">
        <v>54</v>
      </c>
      <c r="E123" s="39">
        <v>37</v>
      </c>
      <c r="F123" s="39" t="s">
        <v>1327</v>
      </c>
    </row>
    <row r="124" spans="1:6" x14ac:dyDescent="0.2">
      <c r="A124" s="39">
        <v>5091</v>
      </c>
      <c r="B124" s="39" t="s">
        <v>146</v>
      </c>
      <c r="C124" s="39">
        <v>2</v>
      </c>
      <c r="D124" s="39" t="s">
        <v>54</v>
      </c>
      <c r="E124" s="39">
        <v>37</v>
      </c>
      <c r="F124" s="39" t="s">
        <v>1327</v>
      </c>
    </row>
    <row r="125" spans="1:6" x14ac:dyDescent="0.2">
      <c r="A125" s="39">
        <v>5092</v>
      </c>
      <c r="B125" s="39" t="s">
        <v>147</v>
      </c>
      <c r="C125" s="39">
        <v>2</v>
      </c>
      <c r="D125" s="39" t="s">
        <v>54</v>
      </c>
      <c r="E125" s="39">
        <v>37</v>
      </c>
      <c r="F125" s="39" t="s">
        <v>1327</v>
      </c>
    </row>
    <row r="126" spans="1:6" x14ac:dyDescent="0.2">
      <c r="A126" s="39">
        <v>5097</v>
      </c>
      <c r="B126" s="39" t="s">
        <v>148</v>
      </c>
      <c r="C126" s="39">
        <v>2</v>
      </c>
      <c r="D126" s="39" t="s">
        <v>54</v>
      </c>
      <c r="E126" s="39">
        <v>34</v>
      </c>
      <c r="F126" s="39" t="s">
        <v>1315</v>
      </c>
    </row>
    <row r="127" spans="1:6" x14ac:dyDescent="0.2">
      <c r="A127" s="39">
        <v>5098</v>
      </c>
      <c r="B127" s="39" t="s">
        <v>149</v>
      </c>
      <c r="C127" s="39">
        <v>2</v>
      </c>
      <c r="D127" s="39" t="s">
        <v>54</v>
      </c>
      <c r="E127" s="39">
        <v>34</v>
      </c>
      <c r="F127" s="39" t="s">
        <v>1315</v>
      </c>
    </row>
    <row r="128" spans="1:6" x14ac:dyDescent="0.2">
      <c r="A128" s="39">
        <v>5099</v>
      </c>
      <c r="B128" s="39" t="s">
        <v>150</v>
      </c>
      <c r="C128" s="39">
        <v>2</v>
      </c>
      <c r="D128" s="39" t="s">
        <v>54</v>
      </c>
      <c r="E128" s="39">
        <v>34</v>
      </c>
      <c r="F128" s="39" t="s">
        <v>1315</v>
      </c>
    </row>
    <row r="129" spans="1:6" x14ac:dyDescent="0.2">
      <c r="A129" s="39">
        <v>5100</v>
      </c>
      <c r="B129" s="39" t="s">
        <v>151</v>
      </c>
      <c r="C129" s="39">
        <v>2</v>
      </c>
      <c r="D129" s="39" t="s">
        <v>54</v>
      </c>
      <c r="E129" s="39">
        <v>34</v>
      </c>
      <c r="F129" s="39" t="s">
        <v>1315</v>
      </c>
    </row>
    <row r="130" spans="1:6" x14ac:dyDescent="0.2">
      <c r="A130" s="39">
        <v>5130</v>
      </c>
      <c r="B130" s="39" t="s">
        <v>152</v>
      </c>
      <c r="C130" s="39">
        <v>2</v>
      </c>
      <c r="D130" s="39" t="s">
        <v>54</v>
      </c>
      <c r="E130" s="39">
        <v>34</v>
      </c>
      <c r="F130" s="39" t="s">
        <v>1315</v>
      </c>
    </row>
    <row r="131" spans="1:6" x14ac:dyDescent="0.2">
      <c r="A131" s="39">
        <v>5131</v>
      </c>
      <c r="B131" s="39" t="s">
        <v>153</v>
      </c>
      <c r="C131" s="39">
        <v>2</v>
      </c>
      <c r="D131" s="39" t="s">
        <v>54</v>
      </c>
      <c r="E131" s="39">
        <v>34</v>
      </c>
      <c r="F131" s="39" t="s">
        <v>1315</v>
      </c>
    </row>
    <row r="132" spans="1:6" x14ac:dyDescent="0.2">
      <c r="A132" s="39">
        <v>5132</v>
      </c>
      <c r="B132" s="39" t="s">
        <v>154</v>
      </c>
      <c r="C132" s="39">
        <v>2</v>
      </c>
      <c r="D132" s="39" t="s">
        <v>54</v>
      </c>
      <c r="E132" s="39">
        <v>34</v>
      </c>
      <c r="F132" s="39" t="s">
        <v>1315</v>
      </c>
    </row>
    <row r="133" spans="1:6" x14ac:dyDescent="0.2">
      <c r="A133" s="39">
        <v>5133</v>
      </c>
      <c r="B133" s="39" t="s">
        <v>155</v>
      </c>
      <c r="C133" s="39">
        <v>2</v>
      </c>
      <c r="D133" s="39" t="s">
        <v>54</v>
      </c>
      <c r="E133" s="39">
        <v>34</v>
      </c>
      <c r="F133" s="39" t="s">
        <v>1315</v>
      </c>
    </row>
    <row r="134" spans="1:6" x14ac:dyDescent="0.2">
      <c r="A134" s="39">
        <v>5134</v>
      </c>
      <c r="B134" s="39" t="s">
        <v>156</v>
      </c>
      <c r="C134" s="39">
        <v>2</v>
      </c>
      <c r="D134" s="39" t="s">
        <v>54</v>
      </c>
      <c r="E134" s="39">
        <v>34</v>
      </c>
      <c r="F134" s="39" t="s">
        <v>1315</v>
      </c>
    </row>
    <row r="135" spans="1:6" x14ac:dyDescent="0.2">
      <c r="A135" s="39">
        <v>5135</v>
      </c>
      <c r="B135" s="39" t="s">
        <v>157</v>
      </c>
      <c r="C135" s="39">
        <v>2</v>
      </c>
      <c r="D135" s="39" t="s">
        <v>54</v>
      </c>
      <c r="E135" s="39">
        <v>34</v>
      </c>
      <c r="F135" s="39" t="s">
        <v>1315</v>
      </c>
    </row>
    <row r="136" spans="1:6" x14ac:dyDescent="0.2">
      <c r="A136" s="39">
        <v>5137</v>
      </c>
      <c r="B136" s="39" t="s">
        <v>158</v>
      </c>
      <c r="C136" s="39">
        <v>2</v>
      </c>
      <c r="D136" s="39" t="s">
        <v>54</v>
      </c>
      <c r="E136" s="39">
        <v>34</v>
      </c>
      <c r="F136" s="39" t="s">
        <v>1315</v>
      </c>
    </row>
    <row r="137" spans="1:6" x14ac:dyDescent="0.2">
      <c r="A137" s="39">
        <v>5138</v>
      </c>
      <c r="B137" s="39" t="s">
        <v>159</v>
      </c>
      <c r="C137" s="39">
        <v>2</v>
      </c>
      <c r="D137" s="39" t="s">
        <v>54</v>
      </c>
      <c r="E137" s="39">
        <v>34</v>
      </c>
      <c r="F137" s="39" t="s">
        <v>1315</v>
      </c>
    </row>
    <row r="138" spans="1:6" x14ac:dyDescent="0.2">
      <c r="A138" s="39">
        <v>5139</v>
      </c>
      <c r="B138" s="39" t="s">
        <v>160</v>
      </c>
      <c r="C138" s="39">
        <v>2</v>
      </c>
      <c r="D138" s="39" t="s">
        <v>54</v>
      </c>
      <c r="E138" s="39">
        <v>34</v>
      </c>
      <c r="F138" s="39" t="s">
        <v>1315</v>
      </c>
    </row>
    <row r="139" spans="1:6" x14ac:dyDescent="0.2">
      <c r="A139" s="39">
        <v>5141</v>
      </c>
      <c r="B139" s="39" t="s">
        <v>161</v>
      </c>
      <c r="C139" s="39">
        <v>2</v>
      </c>
      <c r="D139" s="39" t="s">
        <v>54</v>
      </c>
      <c r="E139" s="39">
        <v>34</v>
      </c>
      <c r="F139" s="39" t="s">
        <v>1315</v>
      </c>
    </row>
    <row r="140" spans="1:6" x14ac:dyDescent="0.2">
      <c r="A140" s="39">
        <v>5142</v>
      </c>
      <c r="B140" s="39" t="s">
        <v>162</v>
      </c>
      <c r="C140" s="39">
        <v>2</v>
      </c>
      <c r="D140" s="39" t="s">
        <v>54</v>
      </c>
      <c r="E140" s="39">
        <v>34</v>
      </c>
      <c r="F140" s="39" t="s">
        <v>1315</v>
      </c>
    </row>
    <row r="141" spans="1:6" x14ac:dyDescent="0.2">
      <c r="A141" s="39">
        <v>5143</v>
      </c>
      <c r="B141" s="39" t="s">
        <v>163</v>
      </c>
      <c r="C141" s="39">
        <v>2</v>
      </c>
      <c r="D141" s="39" t="s">
        <v>54</v>
      </c>
      <c r="E141" s="39">
        <v>34</v>
      </c>
      <c r="F141" s="39" t="s">
        <v>1315</v>
      </c>
    </row>
    <row r="142" spans="1:6" x14ac:dyDescent="0.2">
      <c r="A142" s="39">
        <v>5144</v>
      </c>
      <c r="B142" s="39" t="s">
        <v>164</v>
      </c>
      <c r="C142" s="39">
        <v>2</v>
      </c>
      <c r="D142" s="39" t="s">
        <v>54</v>
      </c>
      <c r="E142" s="39">
        <v>34</v>
      </c>
      <c r="F142" s="39" t="s">
        <v>1315</v>
      </c>
    </row>
    <row r="143" spans="1:6" x14ac:dyDescent="0.2">
      <c r="A143" s="39">
        <v>5145</v>
      </c>
      <c r="B143" s="39" t="s">
        <v>165</v>
      </c>
      <c r="C143" s="39">
        <v>2</v>
      </c>
      <c r="D143" s="39" t="s">
        <v>54</v>
      </c>
      <c r="E143" s="39">
        <v>34</v>
      </c>
      <c r="F143" s="39" t="s">
        <v>1315</v>
      </c>
    </row>
    <row r="144" spans="1:6" x14ac:dyDescent="0.2">
      <c r="A144" s="39">
        <v>5146</v>
      </c>
      <c r="B144" s="39" t="s">
        <v>166</v>
      </c>
      <c r="C144" s="39">
        <v>2</v>
      </c>
      <c r="D144" s="39" t="s">
        <v>54</v>
      </c>
      <c r="E144" s="39">
        <v>34</v>
      </c>
      <c r="F144" s="39" t="s">
        <v>1315</v>
      </c>
    </row>
    <row r="145" spans="1:6" x14ac:dyDescent="0.2">
      <c r="A145" s="39">
        <v>5149</v>
      </c>
      <c r="B145" s="39" t="s">
        <v>167</v>
      </c>
      <c r="C145" s="39">
        <v>2</v>
      </c>
      <c r="D145" s="39" t="s">
        <v>54</v>
      </c>
      <c r="E145" s="39">
        <v>34</v>
      </c>
      <c r="F145" s="39" t="s">
        <v>1315</v>
      </c>
    </row>
    <row r="146" spans="1:6" x14ac:dyDescent="0.2">
      <c r="A146" s="39">
        <v>5150</v>
      </c>
      <c r="B146" s="39" t="s">
        <v>168</v>
      </c>
      <c r="C146" s="39">
        <v>2</v>
      </c>
      <c r="D146" s="39" t="s">
        <v>54</v>
      </c>
      <c r="E146" s="39">
        <v>34</v>
      </c>
      <c r="F146" s="39" t="s">
        <v>1315</v>
      </c>
    </row>
    <row r="147" spans="1:6" x14ac:dyDescent="0.2">
      <c r="A147" s="39">
        <v>5151</v>
      </c>
      <c r="B147" s="39" t="s">
        <v>169</v>
      </c>
      <c r="C147" s="39">
        <v>2</v>
      </c>
      <c r="D147" s="39" t="s">
        <v>54</v>
      </c>
      <c r="E147" s="39">
        <v>34</v>
      </c>
      <c r="F147" s="39" t="s">
        <v>1315</v>
      </c>
    </row>
    <row r="148" spans="1:6" x14ac:dyDescent="0.2">
      <c r="A148" s="39">
        <v>5152</v>
      </c>
      <c r="B148" s="39" t="s">
        <v>170</v>
      </c>
      <c r="C148" s="39">
        <v>2</v>
      </c>
      <c r="D148" s="39" t="s">
        <v>54</v>
      </c>
      <c r="E148" s="39">
        <v>34</v>
      </c>
      <c r="F148" s="39" t="s">
        <v>1315</v>
      </c>
    </row>
    <row r="149" spans="1:6" x14ac:dyDescent="0.2">
      <c r="A149" s="39">
        <v>5154</v>
      </c>
      <c r="B149" s="39" t="s">
        <v>171</v>
      </c>
      <c r="C149" s="39">
        <v>2</v>
      </c>
      <c r="D149" s="39" t="s">
        <v>54</v>
      </c>
      <c r="E149" s="39">
        <v>34</v>
      </c>
      <c r="F149" s="39" t="s">
        <v>1315</v>
      </c>
    </row>
    <row r="150" spans="1:6" x14ac:dyDescent="0.2">
      <c r="A150" s="39">
        <v>5155</v>
      </c>
      <c r="B150" s="39" t="s">
        <v>172</v>
      </c>
      <c r="C150" s="39">
        <v>2</v>
      </c>
      <c r="D150" s="39" t="s">
        <v>54</v>
      </c>
      <c r="E150" s="39">
        <v>34</v>
      </c>
      <c r="F150" s="39" t="s">
        <v>1315</v>
      </c>
    </row>
    <row r="151" spans="1:6" x14ac:dyDescent="0.2">
      <c r="A151" s="39">
        <v>5156</v>
      </c>
      <c r="B151" s="39" t="s">
        <v>173</v>
      </c>
      <c r="C151" s="39">
        <v>2</v>
      </c>
      <c r="D151" s="39" t="s">
        <v>54</v>
      </c>
      <c r="E151" s="39">
        <v>34</v>
      </c>
      <c r="F151" s="39" t="s">
        <v>1315</v>
      </c>
    </row>
    <row r="152" spans="1:6" x14ac:dyDescent="0.2">
      <c r="A152" s="39">
        <v>5157</v>
      </c>
      <c r="B152" s="39" t="s">
        <v>174</v>
      </c>
      <c r="C152" s="39">
        <v>2</v>
      </c>
      <c r="D152" s="39" t="s">
        <v>54</v>
      </c>
      <c r="E152" s="39">
        <v>34</v>
      </c>
      <c r="F152" s="39" t="s">
        <v>1315</v>
      </c>
    </row>
    <row r="153" spans="1:6" x14ac:dyDescent="0.2">
      <c r="A153" s="39">
        <v>5159</v>
      </c>
      <c r="B153" s="39" t="s">
        <v>175</v>
      </c>
      <c r="C153" s="39">
        <v>2</v>
      </c>
      <c r="D153" s="39" t="s">
        <v>54</v>
      </c>
      <c r="E153" s="39">
        <v>34</v>
      </c>
      <c r="F153" s="39" t="s">
        <v>1315</v>
      </c>
    </row>
    <row r="154" spans="1:6" x14ac:dyDescent="0.2">
      <c r="A154" s="39">
        <v>5160</v>
      </c>
      <c r="B154" s="39" t="s">
        <v>176</v>
      </c>
      <c r="C154" s="39">
        <v>2</v>
      </c>
      <c r="D154" s="39" t="s">
        <v>54</v>
      </c>
      <c r="E154" s="39">
        <v>34</v>
      </c>
      <c r="F154" s="39" t="s">
        <v>1315</v>
      </c>
    </row>
    <row r="155" spans="1:6" x14ac:dyDescent="0.2">
      <c r="A155" s="39">
        <v>5161</v>
      </c>
      <c r="B155" s="39" t="s">
        <v>177</v>
      </c>
      <c r="C155" s="39">
        <v>2</v>
      </c>
      <c r="D155" s="39" t="s">
        <v>54</v>
      </c>
      <c r="E155" s="39">
        <v>34</v>
      </c>
      <c r="F155" s="39" t="s">
        <v>1315</v>
      </c>
    </row>
    <row r="156" spans="1:6" x14ac:dyDescent="0.2">
      <c r="A156" s="39">
        <v>5162</v>
      </c>
      <c r="B156" s="39" t="s">
        <v>178</v>
      </c>
      <c r="C156" s="39">
        <v>2</v>
      </c>
      <c r="D156" s="39" t="s">
        <v>54</v>
      </c>
      <c r="E156" s="39">
        <v>34</v>
      </c>
      <c r="F156" s="39" t="s">
        <v>1315</v>
      </c>
    </row>
    <row r="157" spans="1:6" x14ac:dyDescent="0.2">
      <c r="A157" s="39">
        <v>5163</v>
      </c>
      <c r="B157" s="39" t="s">
        <v>179</v>
      </c>
      <c r="C157" s="39">
        <v>2</v>
      </c>
      <c r="D157" s="39" t="s">
        <v>54</v>
      </c>
      <c r="E157" s="39">
        <v>34</v>
      </c>
      <c r="F157" s="39" t="s">
        <v>1315</v>
      </c>
    </row>
    <row r="158" spans="1:6" x14ac:dyDescent="0.2">
      <c r="A158" s="39">
        <v>5176</v>
      </c>
      <c r="B158" s="39" t="s">
        <v>180</v>
      </c>
      <c r="C158" s="39">
        <v>2</v>
      </c>
      <c r="D158" s="39" t="s">
        <v>54</v>
      </c>
      <c r="E158" s="39">
        <v>38</v>
      </c>
      <c r="F158" s="39" t="s">
        <v>1319</v>
      </c>
    </row>
    <row r="159" spans="1:6" x14ac:dyDescent="0.2">
      <c r="A159" s="39">
        <v>5183</v>
      </c>
      <c r="B159" s="39" t="s">
        <v>181</v>
      </c>
      <c r="C159" s="39">
        <v>2</v>
      </c>
      <c r="D159" s="39" t="s">
        <v>54</v>
      </c>
      <c r="E159" s="39">
        <v>38</v>
      </c>
      <c r="F159" s="39" t="s">
        <v>1319</v>
      </c>
    </row>
    <row r="160" spans="1:6" x14ac:dyDescent="0.2">
      <c r="A160" s="39">
        <v>5184</v>
      </c>
      <c r="B160" s="39" t="s">
        <v>182</v>
      </c>
      <c r="C160" s="39">
        <v>2</v>
      </c>
      <c r="D160" s="39" t="s">
        <v>54</v>
      </c>
      <c r="E160" s="39">
        <v>38</v>
      </c>
      <c r="F160" s="39" t="s">
        <v>1319</v>
      </c>
    </row>
    <row r="161" spans="1:6" x14ac:dyDescent="0.2">
      <c r="A161" s="39">
        <v>5185</v>
      </c>
      <c r="B161" s="39" t="s">
        <v>183</v>
      </c>
      <c r="C161" s="39">
        <v>2</v>
      </c>
      <c r="D161" s="39" t="s">
        <v>54</v>
      </c>
      <c r="E161" s="39">
        <v>38</v>
      </c>
      <c r="F161" s="39" t="s">
        <v>1319</v>
      </c>
    </row>
    <row r="162" spans="1:6" x14ac:dyDescent="0.2">
      <c r="A162" s="39">
        <v>5186</v>
      </c>
      <c r="B162" s="39" t="s">
        <v>184</v>
      </c>
      <c r="C162" s="39">
        <v>2</v>
      </c>
      <c r="D162" s="39" t="s">
        <v>54</v>
      </c>
      <c r="E162" s="39">
        <v>38</v>
      </c>
      <c r="F162" s="39" t="s">
        <v>1319</v>
      </c>
    </row>
    <row r="163" spans="1:6" x14ac:dyDescent="0.2">
      <c r="A163" s="39">
        <v>5187</v>
      </c>
      <c r="B163" s="39" t="s">
        <v>185</v>
      </c>
      <c r="C163" s="39">
        <v>2</v>
      </c>
      <c r="D163" s="39" t="s">
        <v>54</v>
      </c>
      <c r="E163" s="39">
        <v>38</v>
      </c>
      <c r="F163" s="39" t="s">
        <v>1319</v>
      </c>
    </row>
    <row r="164" spans="1:6" x14ac:dyDescent="0.2">
      <c r="A164" s="39">
        <v>5188</v>
      </c>
      <c r="B164" s="39" t="s">
        <v>186</v>
      </c>
      <c r="C164" s="39">
        <v>2</v>
      </c>
      <c r="D164" s="39" t="s">
        <v>54</v>
      </c>
      <c r="E164" s="39">
        <v>38</v>
      </c>
      <c r="F164" s="39" t="s">
        <v>1319</v>
      </c>
    </row>
    <row r="165" spans="1:6" x14ac:dyDescent="0.2">
      <c r="A165" s="39">
        <v>5189</v>
      </c>
      <c r="B165" s="39" t="s">
        <v>187</v>
      </c>
      <c r="C165" s="39">
        <v>2</v>
      </c>
      <c r="D165" s="39" t="s">
        <v>54</v>
      </c>
      <c r="E165" s="39">
        <v>38</v>
      </c>
      <c r="F165" s="39" t="s">
        <v>1319</v>
      </c>
    </row>
    <row r="166" spans="1:6" x14ac:dyDescent="0.2">
      <c r="A166" s="39">
        <v>5190</v>
      </c>
      <c r="B166" s="39" t="s">
        <v>188</v>
      </c>
      <c r="C166" s="39">
        <v>2</v>
      </c>
      <c r="D166" s="39" t="s">
        <v>54</v>
      </c>
      <c r="E166" s="39">
        <v>38</v>
      </c>
      <c r="F166" s="39" t="s">
        <v>1319</v>
      </c>
    </row>
    <row r="167" spans="1:6" x14ac:dyDescent="0.2">
      <c r="A167" s="39">
        <v>5191</v>
      </c>
      <c r="B167" s="39" t="s">
        <v>189</v>
      </c>
      <c r="C167" s="39">
        <v>2</v>
      </c>
      <c r="D167" s="39" t="s">
        <v>54</v>
      </c>
      <c r="E167" s="39">
        <v>38</v>
      </c>
      <c r="F167" s="39" t="s">
        <v>1319</v>
      </c>
    </row>
    <row r="168" spans="1:6" x14ac:dyDescent="0.2">
      <c r="A168" s="39">
        <v>5192</v>
      </c>
      <c r="B168" s="39" t="s">
        <v>190</v>
      </c>
      <c r="C168" s="39">
        <v>2</v>
      </c>
      <c r="D168" s="39" t="s">
        <v>54</v>
      </c>
      <c r="E168" s="39">
        <v>38</v>
      </c>
      <c r="F168" s="39" t="s">
        <v>1319</v>
      </c>
    </row>
    <row r="169" spans="1:6" x14ac:dyDescent="0.2">
      <c r="A169" s="39">
        <v>5193</v>
      </c>
      <c r="B169" s="39" t="s">
        <v>191</v>
      </c>
      <c r="C169" s="39">
        <v>2</v>
      </c>
      <c r="D169" s="39" t="s">
        <v>54</v>
      </c>
      <c r="E169" s="39">
        <v>38</v>
      </c>
      <c r="F169" s="39" t="s">
        <v>1319</v>
      </c>
    </row>
    <row r="170" spans="1:6" x14ac:dyDescent="0.2">
      <c r="A170" s="39">
        <v>5194</v>
      </c>
      <c r="B170" s="39" t="s">
        <v>192</v>
      </c>
      <c r="C170" s="39">
        <v>2</v>
      </c>
      <c r="D170" s="39" t="s">
        <v>54</v>
      </c>
      <c r="E170" s="39">
        <v>30</v>
      </c>
      <c r="F170" s="39" t="s">
        <v>1313</v>
      </c>
    </row>
    <row r="171" spans="1:6" x14ac:dyDescent="0.2">
      <c r="A171" s="39">
        <v>5195</v>
      </c>
      <c r="B171" s="39" t="s">
        <v>193</v>
      </c>
      <c r="C171" s="39">
        <v>2</v>
      </c>
      <c r="D171" s="39" t="s">
        <v>54</v>
      </c>
      <c r="E171" s="39">
        <v>38</v>
      </c>
      <c r="F171" s="39" t="s">
        <v>1319</v>
      </c>
    </row>
    <row r="172" spans="1:6" x14ac:dyDescent="0.2">
      <c r="A172" s="39">
        <v>5196</v>
      </c>
      <c r="B172" s="39" t="s">
        <v>194</v>
      </c>
      <c r="C172" s="39">
        <v>2</v>
      </c>
      <c r="D172" s="39" t="s">
        <v>54</v>
      </c>
      <c r="E172" s="39">
        <v>38</v>
      </c>
      <c r="F172" s="39" t="s">
        <v>1319</v>
      </c>
    </row>
    <row r="173" spans="1:6" x14ac:dyDescent="0.2">
      <c r="A173" s="39">
        <v>5198</v>
      </c>
      <c r="B173" s="39" t="s">
        <v>195</v>
      </c>
      <c r="C173" s="39">
        <v>2</v>
      </c>
      <c r="D173" s="39" t="s">
        <v>54</v>
      </c>
      <c r="E173" s="39">
        <v>38</v>
      </c>
      <c r="F173" s="39" t="s">
        <v>1319</v>
      </c>
    </row>
    <row r="174" spans="1:6" x14ac:dyDescent="0.2">
      <c r="A174" s="39">
        <v>5200</v>
      </c>
      <c r="B174" s="39" t="s">
        <v>196</v>
      </c>
      <c r="C174" s="39">
        <v>2</v>
      </c>
      <c r="D174" s="39" t="s">
        <v>54</v>
      </c>
      <c r="E174" s="39">
        <v>6</v>
      </c>
      <c r="F174" s="39" t="s">
        <v>1311</v>
      </c>
    </row>
    <row r="175" spans="1:6" x14ac:dyDescent="0.2">
      <c r="A175" s="39">
        <v>5201</v>
      </c>
      <c r="B175" s="39" t="s">
        <v>197</v>
      </c>
      <c r="C175" s="39">
        <v>2</v>
      </c>
      <c r="D175" s="39" t="s">
        <v>54</v>
      </c>
      <c r="E175" s="39">
        <v>38</v>
      </c>
      <c r="F175" s="39" t="s">
        <v>1319</v>
      </c>
    </row>
    <row r="176" spans="1:6" x14ac:dyDescent="0.2">
      <c r="A176" s="39">
        <v>5202</v>
      </c>
      <c r="B176" s="39" t="s">
        <v>198</v>
      </c>
      <c r="C176" s="39">
        <v>2</v>
      </c>
      <c r="D176" s="39" t="s">
        <v>54</v>
      </c>
      <c r="E176" s="39">
        <v>38</v>
      </c>
      <c r="F176" s="39" t="s">
        <v>1319</v>
      </c>
    </row>
    <row r="177" spans="1:6" x14ac:dyDescent="0.2">
      <c r="A177" s="39">
        <v>5203</v>
      </c>
      <c r="B177" s="39" t="s">
        <v>199</v>
      </c>
      <c r="C177" s="39">
        <v>2</v>
      </c>
      <c r="D177" s="39" t="s">
        <v>54</v>
      </c>
      <c r="E177" s="39">
        <v>38</v>
      </c>
      <c r="F177" s="39" t="s">
        <v>1319</v>
      </c>
    </row>
    <row r="178" spans="1:6" x14ac:dyDescent="0.2">
      <c r="A178" s="39">
        <v>5204</v>
      </c>
      <c r="B178" s="39" t="s">
        <v>200</v>
      </c>
      <c r="C178" s="39">
        <v>2</v>
      </c>
      <c r="D178" s="39" t="s">
        <v>54</v>
      </c>
      <c r="E178" s="39">
        <v>38</v>
      </c>
      <c r="F178" s="39" t="s">
        <v>1319</v>
      </c>
    </row>
    <row r="179" spans="1:6" x14ac:dyDescent="0.2">
      <c r="A179" s="39">
        <v>5205</v>
      </c>
      <c r="B179" s="39" t="s">
        <v>201</v>
      </c>
      <c r="C179" s="39">
        <v>2</v>
      </c>
      <c r="D179" s="39" t="s">
        <v>54</v>
      </c>
      <c r="E179" s="39">
        <v>38</v>
      </c>
      <c r="F179" s="39" t="s">
        <v>1319</v>
      </c>
    </row>
    <row r="180" spans="1:6" x14ac:dyDescent="0.2">
      <c r="A180" s="39">
        <v>5206</v>
      </c>
      <c r="B180" s="39" t="s">
        <v>202</v>
      </c>
      <c r="C180" s="39">
        <v>2</v>
      </c>
      <c r="D180" s="39" t="s">
        <v>54</v>
      </c>
      <c r="E180" s="39">
        <v>38</v>
      </c>
      <c r="F180" s="39" t="s">
        <v>1319</v>
      </c>
    </row>
    <row r="181" spans="1:6" x14ac:dyDescent="0.2">
      <c r="A181" s="39">
        <v>5207</v>
      </c>
      <c r="B181" s="39" t="s">
        <v>203</v>
      </c>
      <c r="C181" s="39">
        <v>2</v>
      </c>
      <c r="D181" s="39" t="s">
        <v>54</v>
      </c>
      <c r="E181" s="39">
        <v>6</v>
      </c>
      <c r="F181" s="39" t="s">
        <v>1311</v>
      </c>
    </row>
    <row r="182" spans="1:6" x14ac:dyDescent="0.2">
      <c r="A182" s="39">
        <v>5208</v>
      </c>
      <c r="B182" s="39" t="s">
        <v>204</v>
      </c>
      <c r="C182" s="39">
        <v>2</v>
      </c>
      <c r="D182" s="39" t="s">
        <v>54</v>
      </c>
      <c r="E182" s="39">
        <v>6</v>
      </c>
      <c r="F182" s="39" t="s">
        <v>1311</v>
      </c>
    </row>
    <row r="183" spans="1:6" x14ac:dyDescent="0.2">
      <c r="A183" s="39">
        <v>5209</v>
      </c>
      <c r="B183" s="39" t="s">
        <v>205</v>
      </c>
      <c r="C183" s="39">
        <v>2</v>
      </c>
      <c r="D183" s="39" t="s">
        <v>54</v>
      </c>
      <c r="E183" s="39">
        <v>6</v>
      </c>
      <c r="F183" s="39" t="s">
        <v>1311</v>
      </c>
    </row>
    <row r="184" spans="1:6" x14ac:dyDescent="0.2">
      <c r="A184" s="39">
        <v>5212</v>
      </c>
      <c r="B184" s="39" t="s">
        <v>206</v>
      </c>
      <c r="C184" s="39">
        <v>2</v>
      </c>
      <c r="D184" s="39" t="s">
        <v>54</v>
      </c>
      <c r="E184" s="39">
        <v>38</v>
      </c>
      <c r="F184" s="39" t="s">
        <v>1319</v>
      </c>
    </row>
    <row r="185" spans="1:6" x14ac:dyDescent="0.2">
      <c r="A185" s="39">
        <v>5213</v>
      </c>
      <c r="B185" s="39" t="s">
        <v>207</v>
      </c>
      <c r="C185" s="39">
        <v>2</v>
      </c>
      <c r="D185" s="39" t="s">
        <v>54</v>
      </c>
      <c r="E185" s="39">
        <v>38</v>
      </c>
      <c r="F185" s="39" t="s">
        <v>1319</v>
      </c>
    </row>
    <row r="186" spans="1:6" x14ac:dyDescent="0.2">
      <c r="A186" s="39">
        <v>5214</v>
      </c>
      <c r="B186" s="39" t="s">
        <v>208</v>
      </c>
      <c r="C186" s="39">
        <v>2</v>
      </c>
      <c r="D186" s="39" t="s">
        <v>54</v>
      </c>
      <c r="E186" s="39">
        <v>38</v>
      </c>
      <c r="F186" s="39" t="s">
        <v>1319</v>
      </c>
    </row>
    <row r="187" spans="1:6" x14ac:dyDescent="0.2">
      <c r="A187" s="39">
        <v>5215</v>
      </c>
      <c r="B187" s="39" t="s">
        <v>209</v>
      </c>
      <c r="C187" s="39">
        <v>2</v>
      </c>
      <c r="D187" s="39" t="s">
        <v>54</v>
      </c>
      <c r="E187" s="39">
        <v>38</v>
      </c>
      <c r="F187" s="39" t="s">
        <v>1319</v>
      </c>
    </row>
    <row r="188" spans="1:6" x14ac:dyDescent="0.2">
      <c r="A188" s="39">
        <v>5216</v>
      </c>
      <c r="B188" s="39" t="s">
        <v>210</v>
      </c>
      <c r="C188" s="39">
        <v>2</v>
      </c>
      <c r="D188" s="39" t="s">
        <v>54</v>
      </c>
      <c r="E188" s="39">
        <v>38</v>
      </c>
      <c r="F188" s="39" t="s">
        <v>1319</v>
      </c>
    </row>
    <row r="189" spans="1:6" x14ac:dyDescent="0.2">
      <c r="A189" s="39">
        <v>5220</v>
      </c>
      <c r="B189" s="39" t="s">
        <v>211</v>
      </c>
      <c r="C189" s="39">
        <v>2</v>
      </c>
      <c r="D189" s="39" t="s">
        <v>54</v>
      </c>
      <c r="E189" s="39">
        <v>38</v>
      </c>
      <c r="F189" s="39" t="s">
        <v>1319</v>
      </c>
    </row>
    <row r="190" spans="1:6" x14ac:dyDescent="0.2">
      <c r="A190" s="39">
        <v>5221</v>
      </c>
      <c r="B190" s="39" t="s">
        <v>212</v>
      </c>
      <c r="C190" s="39">
        <v>2</v>
      </c>
      <c r="D190" s="39" t="s">
        <v>54</v>
      </c>
      <c r="E190" s="39">
        <v>38</v>
      </c>
      <c r="F190" s="39" t="s">
        <v>1319</v>
      </c>
    </row>
    <row r="191" spans="1:6" x14ac:dyDescent="0.2">
      <c r="A191" s="39">
        <v>5226</v>
      </c>
      <c r="B191" s="39" t="s">
        <v>213</v>
      </c>
      <c r="C191" s="39">
        <v>2</v>
      </c>
      <c r="D191" s="39" t="s">
        <v>54</v>
      </c>
      <c r="E191" s="39">
        <v>38</v>
      </c>
      <c r="F191" s="39" t="s">
        <v>1319</v>
      </c>
    </row>
    <row r="192" spans="1:6" x14ac:dyDescent="0.2">
      <c r="A192" s="39">
        <v>5227</v>
      </c>
      <c r="B192" s="39" t="s">
        <v>214</v>
      </c>
      <c r="C192" s="39">
        <v>2</v>
      </c>
      <c r="D192" s="39" t="s">
        <v>54</v>
      </c>
      <c r="E192" s="39">
        <v>38</v>
      </c>
      <c r="F192" s="39" t="s">
        <v>1319</v>
      </c>
    </row>
    <row r="193" spans="1:6" x14ac:dyDescent="0.2">
      <c r="A193" s="39">
        <v>5228</v>
      </c>
      <c r="B193" s="39" t="s">
        <v>215</v>
      </c>
      <c r="C193" s="39">
        <v>2</v>
      </c>
      <c r="D193" s="39" t="s">
        <v>54</v>
      </c>
      <c r="E193" s="39">
        <v>6</v>
      </c>
      <c r="F193" s="39" t="s">
        <v>1311</v>
      </c>
    </row>
    <row r="194" spans="1:6" x14ac:dyDescent="0.2">
      <c r="A194" s="39">
        <v>5229</v>
      </c>
      <c r="B194" s="39" t="s">
        <v>216</v>
      </c>
      <c r="C194" s="39">
        <v>2</v>
      </c>
      <c r="D194" s="39" t="s">
        <v>54</v>
      </c>
      <c r="E194" s="39">
        <v>38</v>
      </c>
      <c r="F194" s="39" t="s">
        <v>1319</v>
      </c>
    </row>
    <row r="195" spans="1:6" x14ac:dyDescent="0.2">
      <c r="A195" s="39">
        <v>5230</v>
      </c>
      <c r="B195" s="39" t="s">
        <v>217</v>
      </c>
      <c r="C195" s="39">
        <v>2</v>
      </c>
      <c r="D195" s="39" t="s">
        <v>54</v>
      </c>
      <c r="E195" s="39">
        <v>6</v>
      </c>
      <c r="F195" s="39" t="s">
        <v>1311</v>
      </c>
    </row>
    <row r="196" spans="1:6" x14ac:dyDescent="0.2">
      <c r="A196" s="39">
        <v>5231</v>
      </c>
      <c r="B196" s="39" t="s">
        <v>218</v>
      </c>
      <c r="C196" s="39">
        <v>2</v>
      </c>
      <c r="D196" s="39" t="s">
        <v>54</v>
      </c>
      <c r="E196" s="39">
        <v>38</v>
      </c>
      <c r="F196" s="39" t="s">
        <v>1319</v>
      </c>
    </row>
    <row r="197" spans="1:6" x14ac:dyDescent="0.2">
      <c r="A197" s="39">
        <v>5232</v>
      </c>
      <c r="B197" s="39" t="s">
        <v>219</v>
      </c>
      <c r="C197" s="39">
        <v>2</v>
      </c>
      <c r="D197" s="39" t="s">
        <v>54</v>
      </c>
      <c r="E197" s="39">
        <v>38</v>
      </c>
      <c r="F197" s="39" t="s">
        <v>1319</v>
      </c>
    </row>
    <row r="198" spans="1:6" x14ac:dyDescent="0.2">
      <c r="A198" s="39">
        <v>5233</v>
      </c>
      <c r="B198" s="39" t="s">
        <v>220</v>
      </c>
      <c r="C198" s="39">
        <v>2</v>
      </c>
      <c r="D198" s="39" t="s">
        <v>54</v>
      </c>
      <c r="E198" s="39">
        <v>38</v>
      </c>
      <c r="F198" s="39" t="s">
        <v>1319</v>
      </c>
    </row>
    <row r="199" spans="1:6" x14ac:dyDescent="0.2">
      <c r="A199" s="39">
        <v>5235</v>
      </c>
      <c r="B199" s="39" t="s">
        <v>221</v>
      </c>
      <c r="C199" s="39">
        <v>2</v>
      </c>
      <c r="D199" s="39" t="s">
        <v>54</v>
      </c>
      <c r="E199" s="39">
        <v>6</v>
      </c>
      <c r="F199" s="39" t="s">
        <v>1311</v>
      </c>
    </row>
    <row r="200" spans="1:6" x14ac:dyDescent="0.2">
      <c r="A200" s="39">
        <v>5236</v>
      </c>
      <c r="B200" s="39" t="s">
        <v>222</v>
      </c>
      <c r="C200" s="39">
        <v>2</v>
      </c>
      <c r="D200" s="39" t="s">
        <v>54</v>
      </c>
      <c r="E200" s="39">
        <v>6</v>
      </c>
      <c r="F200" s="39" t="s">
        <v>1311</v>
      </c>
    </row>
    <row r="201" spans="1:6" x14ac:dyDescent="0.2">
      <c r="A201" s="39">
        <v>5237</v>
      </c>
      <c r="B201" s="39" t="s">
        <v>223</v>
      </c>
      <c r="C201" s="39">
        <v>2</v>
      </c>
      <c r="D201" s="39" t="s">
        <v>54</v>
      </c>
      <c r="E201" s="39">
        <v>6</v>
      </c>
      <c r="F201" s="39" t="s">
        <v>1311</v>
      </c>
    </row>
    <row r="202" spans="1:6" x14ac:dyDescent="0.2">
      <c r="A202" s="39">
        <v>5238</v>
      </c>
      <c r="B202" s="39" t="s">
        <v>224</v>
      </c>
      <c r="C202" s="39">
        <v>2</v>
      </c>
      <c r="D202" s="39" t="s">
        <v>54</v>
      </c>
      <c r="E202" s="39">
        <v>6</v>
      </c>
      <c r="F202" s="39" t="s">
        <v>1311</v>
      </c>
    </row>
    <row r="203" spans="1:6" x14ac:dyDescent="0.2">
      <c r="A203" s="39">
        <v>5239</v>
      </c>
      <c r="B203" s="39" t="s">
        <v>1402</v>
      </c>
      <c r="C203" s="39">
        <v>2</v>
      </c>
      <c r="D203" s="39" t="s">
        <v>54</v>
      </c>
      <c r="E203" s="39">
        <v>6</v>
      </c>
      <c r="F203" s="39" t="s">
        <v>1403</v>
      </c>
    </row>
    <row r="204" spans="1:6" x14ac:dyDescent="0.2">
      <c r="A204" s="39">
        <v>5240</v>
      </c>
      <c r="B204" s="39" t="s">
        <v>225</v>
      </c>
      <c r="C204" s="39">
        <v>2</v>
      </c>
      <c r="D204" s="39" t="s">
        <v>54</v>
      </c>
      <c r="E204" s="39">
        <v>6</v>
      </c>
      <c r="F204" s="39" t="s">
        <v>1311</v>
      </c>
    </row>
    <row r="205" spans="1:6" x14ac:dyDescent="0.2">
      <c r="A205" s="39">
        <v>5244</v>
      </c>
      <c r="B205" s="39" t="s">
        <v>226</v>
      </c>
      <c r="C205" s="39">
        <v>2</v>
      </c>
      <c r="D205" s="39" t="s">
        <v>54</v>
      </c>
      <c r="E205" s="39">
        <v>6</v>
      </c>
      <c r="F205" s="39" t="s">
        <v>1311</v>
      </c>
    </row>
    <row r="206" spans="1:6" x14ac:dyDescent="0.2">
      <c r="A206" s="39">
        <v>5245</v>
      </c>
      <c r="B206" s="39" t="s">
        <v>227</v>
      </c>
      <c r="C206" s="39">
        <v>2</v>
      </c>
      <c r="D206" s="39" t="s">
        <v>54</v>
      </c>
      <c r="E206" s="39">
        <v>6</v>
      </c>
      <c r="F206" s="39" t="s">
        <v>1311</v>
      </c>
    </row>
    <row r="207" spans="1:6" x14ac:dyDescent="0.2">
      <c r="A207" s="39">
        <v>5246</v>
      </c>
      <c r="B207" s="39" t="s">
        <v>228</v>
      </c>
      <c r="C207" s="39">
        <v>2</v>
      </c>
      <c r="D207" s="39" t="s">
        <v>54</v>
      </c>
      <c r="E207" s="39">
        <v>6</v>
      </c>
      <c r="F207" s="39" t="s">
        <v>1311</v>
      </c>
    </row>
    <row r="208" spans="1:6" x14ac:dyDescent="0.2">
      <c r="A208" s="39">
        <v>5248</v>
      </c>
      <c r="B208" s="39" t="s">
        <v>229</v>
      </c>
      <c r="C208" s="39">
        <v>2</v>
      </c>
      <c r="D208" s="39" t="s">
        <v>54</v>
      </c>
      <c r="E208" s="39">
        <v>6</v>
      </c>
      <c r="F208" s="39" t="s">
        <v>1311</v>
      </c>
    </row>
    <row r="209" spans="1:6" x14ac:dyDescent="0.2">
      <c r="A209" s="39">
        <v>5249</v>
      </c>
      <c r="B209" s="39" t="s">
        <v>230</v>
      </c>
      <c r="C209" s="39">
        <v>2</v>
      </c>
      <c r="D209" s="39" t="s">
        <v>54</v>
      </c>
      <c r="E209" s="39">
        <v>6</v>
      </c>
      <c r="F209" s="39" t="s">
        <v>1311</v>
      </c>
    </row>
    <row r="210" spans="1:6" x14ac:dyDescent="0.2">
      <c r="A210" s="39">
        <v>5251</v>
      </c>
      <c r="B210" s="39" t="s">
        <v>231</v>
      </c>
      <c r="C210" s="39">
        <v>2</v>
      </c>
      <c r="D210" s="39" t="s">
        <v>54</v>
      </c>
      <c r="E210" s="39">
        <v>6</v>
      </c>
      <c r="F210" s="39" t="s">
        <v>1311</v>
      </c>
    </row>
    <row r="211" spans="1:6" x14ac:dyDescent="0.2">
      <c r="A211" s="39">
        <v>5252</v>
      </c>
      <c r="B211" s="39" t="s">
        <v>232</v>
      </c>
      <c r="C211" s="39">
        <v>2</v>
      </c>
      <c r="D211" s="39" t="s">
        <v>54</v>
      </c>
      <c r="E211" s="39">
        <v>6</v>
      </c>
      <c r="F211" s="39" t="s">
        <v>1311</v>
      </c>
    </row>
    <row r="212" spans="1:6" x14ac:dyDescent="0.2">
      <c r="A212" s="39">
        <v>5265</v>
      </c>
      <c r="B212" s="39" t="s">
        <v>233</v>
      </c>
      <c r="C212" s="39">
        <v>2</v>
      </c>
      <c r="D212" s="39" t="s">
        <v>54</v>
      </c>
      <c r="E212" s="39">
        <v>30</v>
      </c>
      <c r="F212" s="39" t="s">
        <v>1313</v>
      </c>
    </row>
    <row r="213" spans="1:6" x14ac:dyDescent="0.2">
      <c r="A213" s="39">
        <v>5274</v>
      </c>
      <c r="B213" s="39" t="s">
        <v>234</v>
      </c>
      <c r="C213" s="39">
        <v>2</v>
      </c>
      <c r="D213" s="39" t="s">
        <v>54</v>
      </c>
      <c r="E213" s="39">
        <v>30</v>
      </c>
      <c r="F213" s="39" t="s">
        <v>1313</v>
      </c>
    </row>
    <row r="214" spans="1:6" x14ac:dyDescent="0.2">
      <c r="A214" s="39">
        <v>5276</v>
      </c>
      <c r="B214" s="39" t="s">
        <v>235</v>
      </c>
      <c r="C214" s="39">
        <v>2</v>
      </c>
      <c r="D214" s="39" t="s">
        <v>54</v>
      </c>
      <c r="E214" s="39">
        <v>30</v>
      </c>
      <c r="F214" s="39" t="s">
        <v>1313</v>
      </c>
    </row>
    <row r="215" spans="1:6" x14ac:dyDescent="0.2">
      <c r="A215" s="39">
        <v>5277</v>
      </c>
      <c r="B215" s="39" t="s">
        <v>236</v>
      </c>
      <c r="C215" s="39">
        <v>2</v>
      </c>
      <c r="D215" s="39" t="s">
        <v>54</v>
      </c>
      <c r="E215" s="39">
        <v>30</v>
      </c>
      <c r="F215" s="39" t="s">
        <v>1313</v>
      </c>
    </row>
    <row r="216" spans="1:6" x14ac:dyDescent="0.2">
      <c r="A216" s="39">
        <v>5279</v>
      </c>
      <c r="B216" s="39" t="s">
        <v>237</v>
      </c>
      <c r="C216" s="39">
        <v>2</v>
      </c>
      <c r="D216" s="39" t="s">
        <v>54</v>
      </c>
      <c r="E216" s="39">
        <v>30</v>
      </c>
      <c r="F216" s="39" t="s">
        <v>1313</v>
      </c>
    </row>
    <row r="217" spans="1:6" x14ac:dyDescent="0.2">
      <c r="A217" s="39">
        <v>5280</v>
      </c>
      <c r="B217" s="39" t="s">
        <v>238</v>
      </c>
      <c r="C217" s="39">
        <v>2</v>
      </c>
      <c r="D217" s="39" t="s">
        <v>54</v>
      </c>
      <c r="E217" s="39">
        <v>31</v>
      </c>
      <c r="F217" s="39" t="s">
        <v>1314</v>
      </c>
    </row>
    <row r="218" spans="1:6" x14ac:dyDescent="0.2">
      <c r="A218" s="39">
        <v>5284</v>
      </c>
      <c r="B218" s="39" t="s">
        <v>239</v>
      </c>
      <c r="C218" s="39">
        <v>2</v>
      </c>
      <c r="D218" s="39" t="s">
        <v>54</v>
      </c>
      <c r="E218" s="39">
        <v>30</v>
      </c>
      <c r="F218" s="39" t="s">
        <v>1313</v>
      </c>
    </row>
    <row r="219" spans="1:6" x14ac:dyDescent="0.2">
      <c r="A219" s="39">
        <v>5285</v>
      </c>
      <c r="B219" s="39" t="s">
        <v>240</v>
      </c>
      <c r="C219" s="39">
        <v>2</v>
      </c>
      <c r="D219" s="39" t="s">
        <v>54</v>
      </c>
      <c r="E219" s="39">
        <v>30</v>
      </c>
      <c r="F219" s="39" t="s">
        <v>1313</v>
      </c>
    </row>
    <row r="220" spans="1:6" x14ac:dyDescent="0.2">
      <c r="A220" s="39">
        <v>5286</v>
      </c>
      <c r="B220" s="39" t="s">
        <v>241</v>
      </c>
      <c r="C220" s="39">
        <v>2</v>
      </c>
      <c r="D220" s="39" t="s">
        <v>54</v>
      </c>
      <c r="E220" s="39">
        <v>31</v>
      </c>
      <c r="F220" s="39" t="s">
        <v>1314</v>
      </c>
    </row>
    <row r="221" spans="1:6" x14ac:dyDescent="0.2">
      <c r="A221" s="39">
        <v>5287</v>
      </c>
      <c r="B221" s="39" t="s">
        <v>242</v>
      </c>
      <c r="C221" s="39">
        <v>2</v>
      </c>
      <c r="D221" s="39" t="s">
        <v>54</v>
      </c>
      <c r="E221" s="39">
        <v>30</v>
      </c>
      <c r="F221" s="39" t="s">
        <v>1313</v>
      </c>
    </row>
    <row r="222" spans="1:6" x14ac:dyDescent="0.2">
      <c r="A222" s="39">
        <v>5289</v>
      </c>
      <c r="B222" s="39" t="s">
        <v>243</v>
      </c>
      <c r="C222" s="39">
        <v>2</v>
      </c>
      <c r="D222" s="39" t="s">
        <v>54</v>
      </c>
      <c r="E222" s="39">
        <v>30</v>
      </c>
      <c r="F222" s="39" t="s">
        <v>1313</v>
      </c>
    </row>
    <row r="223" spans="1:6" x14ac:dyDescent="0.2">
      <c r="A223" s="39">
        <v>5290</v>
      </c>
      <c r="B223" s="39" t="s">
        <v>244</v>
      </c>
      <c r="C223" s="39">
        <v>2</v>
      </c>
      <c r="D223" s="39" t="s">
        <v>54</v>
      </c>
      <c r="E223" s="39">
        <v>30</v>
      </c>
      <c r="F223" s="39" t="s">
        <v>1313</v>
      </c>
    </row>
    <row r="224" spans="1:6" x14ac:dyDescent="0.2">
      <c r="A224" s="39">
        <v>5291</v>
      </c>
      <c r="B224" s="39" t="s">
        <v>245</v>
      </c>
      <c r="C224" s="39">
        <v>2</v>
      </c>
      <c r="D224" s="39" t="s">
        <v>54</v>
      </c>
      <c r="E224" s="39">
        <v>32</v>
      </c>
      <c r="F224" s="39" t="s">
        <v>1312</v>
      </c>
    </row>
    <row r="225" spans="1:6" x14ac:dyDescent="0.2">
      <c r="A225" s="39">
        <v>5292</v>
      </c>
      <c r="B225" s="39" t="s">
        <v>246</v>
      </c>
      <c r="C225" s="39">
        <v>2</v>
      </c>
      <c r="D225" s="39" t="s">
        <v>54</v>
      </c>
      <c r="E225" s="39">
        <v>30</v>
      </c>
      <c r="F225" s="39" t="s">
        <v>1313</v>
      </c>
    </row>
    <row r="226" spans="1:6" x14ac:dyDescent="0.2">
      <c r="A226" s="39">
        <v>5293</v>
      </c>
      <c r="B226" s="39" t="s">
        <v>247</v>
      </c>
      <c r="C226" s="39">
        <v>2</v>
      </c>
      <c r="D226" s="39" t="s">
        <v>54</v>
      </c>
      <c r="E226" s="39">
        <v>30</v>
      </c>
      <c r="F226" s="39" t="s">
        <v>1313</v>
      </c>
    </row>
    <row r="227" spans="1:6" x14ac:dyDescent="0.2">
      <c r="A227" s="39">
        <v>5294</v>
      </c>
      <c r="B227" s="39" t="s">
        <v>248</v>
      </c>
      <c r="C227" s="39">
        <v>2</v>
      </c>
      <c r="D227" s="39" t="s">
        <v>54</v>
      </c>
      <c r="E227" s="39">
        <v>30</v>
      </c>
      <c r="F227" s="39" t="s">
        <v>1313</v>
      </c>
    </row>
    <row r="228" spans="1:6" x14ac:dyDescent="0.2">
      <c r="A228" s="39">
        <v>5295</v>
      </c>
      <c r="B228" s="39" t="s">
        <v>249</v>
      </c>
      <c r="C228" s="39">
        <v>2</v>
      </c>
      <c r="D228" s="39" t="s">
        <v>54</v>
      </c>
      <c r="E228" s="39">
        <v>30</v>
      </c>
      <c r="F228" s="39" t="s">
        <v>1313</v>
      </c>
    </row>
    <row r="229" spans="1:6" x14ac:dyDescent="0.2">
      <c r="A229" s="39">
        <v>5296</v>
      </c>
      <c r="B229" s="39" t="s">
        <v>250</v>
      </c>
      <c r="C229" s="39">
        <v>2</v>
      </c>
      <c r="D229" s="39" t="s">
        <v>54</v>
      </c>
      <c r="E229" s="39">
        <v>30</v>
      </c>
      <c r="F229" s="39" t="s">
        <v>1313</v>
      </c>
    </row>
    <row r="230" spans="1:6" x14ac:dyDescent="0.2">
      <c r="A230" s="39">
        <v>5298</v>
      </c>
      <c r="B230" s="39" t="s">
        <v>251</v>
      </c>
      <c r="C230" s="39">
        <v>2</v>
      </c>
      <c r="D230" s="39" t="s">
        <v>54</v>
      </c>
      <c r="E230" s="39">
        <v>30</v>
      </c>
      <c r="F230" s="39" t="s">
        <v>1313</v>
      </c>
    </row>
    <row r="231" spans="1:6" x14ac:dyDescent="0.2">
      <c r="A231" s="39">
        <v>5299</v>
      </c>
      <c r="B231" s="39" t="s">
        <v>252</v>
      </c>
      <c r="C231" s="39">
        <v>2</v>
      </c>
      <c r="D231" s="39" t="s">
        <v>54</v>
      </c>
      <c r="E231" s="39">
        <v>30</v>
      </c>
      <c r="F231" s="39" t="s">
        <v>1313</v>
      </c>
    </row>
    <row r="232" spans="1:6" x14ac:dyDescent="0.2">
      <c r="A232" s="39">
        <v>5300</v>
      </c>
      <c r="B232" s="39" t="s">
        <v>253</v>
      </c>
      <c r="C232" s="39">
        <v>2</v>
      </c>
      <c r="D232" s="39" t="s">
        <v>54</v>
      </c>
      <c r="E232" s="39">
        <v>30</v>
      </c>
      <c r="F232" s="39" t="s">
        <v>1313</v>
      </c>
    </row>
    <row r="233" spans="1:6" x14ac:dyDescent="0.2">
      <c r="A233" s="39">
        <v>5301</v>
      </c>
      <c r="B233" s="39" t="s">
        <v>254</v>
      </c>
      <c r="C233" s="39">
        <v>2</v>
      </c>
      <c r="D233" s="39" t="s">
        <v>54</v>
      </c>
      <c r="E233" s="39">
        <v>30</v>
      </c>
      <c r="F233" s="39" t="s">
        <v>1313</v>
      </c>
    </row>
    <row r="234" spans="1:6" x14ac:dyDescent="0.2">
      <c r="A234" s="39">
        <v>5303</v>
      </c>
      <c r="B234" s="39" t="s">
        <v>255</v>
      </c>
      <c r="C234" s="39">
        <v>2</v>
      </c>
      <c r="D234" s="39" t="s">
        <v>54</v>
      </c>
      <c r="E234" s="39">
        <v>30</v>
      </c>
      <c r="F234" s="39" t="s">
        <v>1313</v>
      </c>
    </row>
    <row r="235" spans="1:6" x14ac:dyDescent="0.2">
      <c r="A235" s="39">
        <v>5304</v>
      </c>
      <c r="B235" s="39" t="s">
        <v>256</v>
      </c>
      <c r="C235" s="39">
        <v>2</v>
      </c>
      <c r="D235" s="39" t="s">
        <v>54</v>
      </c>
      <c r="E235" s="39">
        <v>30</v>
      </c>
      <c r="F235" s="39" t="s">
        <v>1313</v>
      </c>
    </row>
    <row r="236" spans="1:6" x14ac:dyDescent="0.2">
      <c r="A236" s="39">
        <v>5305</v>
      </c>
      <c r="B236" s="39" t="s">
        <v>257</v>
      </c>
      <c r="C236" s="39">
        <v>2</v>
      </c>
      <c r="D236" s="39" t="s">
        <v>54</v>
      </c>
      <c r="E236" s="39">
        <v>30</v>
      </c>
      <c r="F236" s="39" t="s">
        <v>1313</v>
      </c>
    </row>
    <row r="237" spans="1:6" x14ac:dyDescent="0.2">
      <c r="A237" s="39">
        <v>5307</v>
      </c>
      <c r="B237" s="39" t="s">
        <v>258</v>
      </c>
      <c r="C237" s="39">
        <v>2</v>
      </c>
      <c r="D237" s="39" t="s">
        <v>54</v>
      </c>
      <c r="E237" s="39">
        <v>32</v>
      </c>
      <c r="F237" s="39" t="s">
        <v>1312</v>
      </c>
    </row>
    <row r="238" spans="1:6" x14ac:dyDescent="0.2">
      <c r="A238" s="39">
        <v>5308</v>
      </c>
      <c r="B238" s="39" t="s">
        <v>259</v>
      </c>
      <c r="C238" s="39">
        <v>2</v>
      </c>
      <c r="D238" s="39" t="s">
        <v>54</v>
      </c>
      <c r="E238" s="39">
        <v>32</v>
      </c>
      <c r="F238" s="39" t="s">
        <v>1312</v>
      </c>
    </row>
    <row r="239" spans="1:6" x14ac:dyDescent="0.2">
      <c r="A239" s="39">
        <v>5310</v>
      </c>
      <c r="B239" s="39" t="s">
        <v>260</v>
      </c>
      <c r="C239" s="39">
        <v>2</v>
      </c>
      <c r="D239" s="39" t="s">
        <v>54</v>
      </c>
      <c r="E239" s="39">
        <v>32</v>
      </c>
      <c r="F239" s="39" t="s">
        <v>1312</v>
      </c>
    </row>
    <row r="240" spans="1:6" x14ac:dyDescent="0.2">
      <c r="A240" s="39">
        <v>5311</v>
      </c>
      <c r="B240" s="39" t="s">
        <v>261</v>
      </c>
      <c r="C240" s="39">
        <v>2</v>
      </c>
      <c r="D240" s="39" t="s">
        <v>54</v>
      </c>
      <c r="E240" s="39">
        <v>32</v>
      </c>
      <c r="F240" s="39" t="s">
        <v>1312</v>
      </c>
    </row>
    <row r="241" spans="1:6" x14ac:dyDescent="0.2">
      <c r="A241" s="39">
        <v>5312</v>
      </c>
      <c r="B241" s="39" t="s">
        <v>262</v>
      </c>
      <c r="C241" s="39">
        <v>2</v>
      </c>
      <c r="D241" s="39" t="s">
        <v>54</v>
      </c>
      <c r="E241" s="39">
        <v>32</v>
      </c>
      <c r="F241" s="39" t="s">
        <v>1312</v>
      </c>
    </row>
    <row r="242" spans="1:6" x14ac:dyDescent="0.2">
      <c r="A242" s="39">
        <v>5313</v>
      </c>
      <c r="B242" s="39" t="s">
        <v>263</v>
      </c>
      <c r="C242" s="39">
        <v>2</v>
      </c>
      <c r="D242" s="39" t="s">
        <v>54</v>
      </c>
      <c r="E242" s="39">
        <v>32</v>
      </c>
      <c r="F242" s="39" t="s">
        <v>1312</v>
      </c>
    </row>
    <row r="243" spans="1:6" x14ac:dyDescent="0.2">
      <c r="A243" s="39">
        <v>5314</v>
      </c>
      <c r="B243" s="39" t="s">
        <v>264</v>
      </c>
      <c r="C243" s="39">
        <v>2</v>
      </c>
      <c r="D243" s="39" t="s">
        <v>54</v>
      </c>
      <c r="E243" s="39">
        <v>32</v>
      </c>
      <c r="F243" s="39" t="s">
        <v>1312</v>
      </c>
    </row>
    <row r="244" spans="1:6" x14ac:dyDescent="0.2">
      <c r="A244" s="39">
        <v>5316</v>
      </c>
      <c r="B244" s="39" t="s">
        <v>265</v>
      </c>
      <c r="C244" s="39">
        <v>2</v>
      </c>
      <c r="D244" s="39" t="s">
        <v>54</v>
      </c>
      <c r="E244" s="39">
        <v>30</v>
      </c>
      <c r="F244" s="39" t="s">
        <v>1313</v>
      </c>
    </row>
    <row r="245" spans="1:6" x14ac:dyDescent="0.2">
      <c r="A245" s="39">
        <v>5317</v>
      </c>
      <c r="B245" s="39" t="s">
        <v>266</v>
      </c>
      <c r="C245" s="39">
        <v>2</v>
      </c>
      <c r="D245" s="39" t="s">
        <v>54</v>
      </c>
      <c r="E245" s="39">
        <v>30</v>
      </c>
      <c r="F245" s="39" t="s">
        <v>1313</v>
      </c>
    </row>
    <row r="246" spans="1:6" x14ac:dyDescent="0.2">
      <c r="A246" s="39">
        <v>5318</v>
      </c>
      <c r="B246" s="39" t="s">
        <v>267</v>
      </c>
      <c r="C246" s="39">
        <v>2</v>
      </c>
      <c r="D246" s="39" t="s">
        <v>54</v>
      </c>
      <c r="E246" s="39">
        <v>30</v>
      </c>
      <c r="F246" s="39" t="s">
        <v>1313</v>
      </c>
    </row>
    <row r="247" spans="1:6" x14ac:dyDescent="0.2">
      <c r="A247" s="39">
        <v>5319</v>
      </c>
      <c r="B247" s="39" t="s">
        <v>268</v>
      </c>
      <c r="C247" s="39">
        <v>2</v>
      </c>
      <c r="D247" s="39" t="s">
        <v>54</v>
      </c>
      <c r="E247" s="39">
        <v>30</v>
      </c>
      <c r="F247" s="39" t="s">
        <v>1313</v>
      </c>
    </row>
    <row r="248" spans="1:6" x14ac:dyDescent="0.2">
      <c r="A248" s="39">
        <v>5320</v>
      </c>
      <c r="B248" s="39" t="s">
        <v>269</v>
      </c>
      <c r="C248" s="39">
        <v>2</v>
      </c>
      <c r="D248" s="39" t="s">
        <v>54</v>
      </c>
      <c r="E248" s="39">
        <v>30</v>
      </c>
      <c r="F248" s="39" t="s">
        <v>1313</v>
      </c>
    </row>
    <row r="249" spans="1:6" x14ac:dyDescent="0.2">
      <c r="A249" s="39">
        <v>5321</v>
      </c>
      <c r="B249" s="39" t="s">
        <v>270</v>
      </c>
      <c r="C249" s="39">
        <v>2</v>
      </c>
      <c r="D249" s="39" t="s">
        <v>54</v>
      </c>
      <c r="E249" s="39">
        <v>30</v>
      </c>
      <c r="F249" s="39" t="s">
        <v>1313</v>
      </c>
    </row>
    <row r="250" spans="1:6" x14ac:dyDescent="0.2">
      <c r="A250" s="39">
        <v>5322</v>
      </c>
      <c r="B250" s="39" t="s">
        <v>271</v>
      </c>
      <c r="C250" s="39">
        <v>2</v>
      </c>
      <c r="D250" s="39" t="s">
        <v>54</v>
      </c>
      <c r="E250" s="39">
        <v>30</v>
      </c>
      <c r="F250" s="39" t="s">
        <v>1313</v>
      </c>
    </row>
    <row r="251" spans="1:6" x14ac:dyDescent="0.2">
      <c r="A251" s="39">
        <v>5326</v>
      </c>
      <c r="B251" s="39" t="s">
        <v>272</v>
      </c>
      <c r="C251" s="39">
        <v>2</v>
      </c>
      <c r="D251" s="39" t="s">
        <v>54</v>
      </c>
      <c r="E251" s="39">
        <v>31</v>
      </c>
      <c r="F251" s="39" t="s">
        <v>1314</v>
      </c>
    </row>
    <row r="252" spans="1:6" x14ac:dyDescent="0.2">
      <c r="A252" s="39">
        <v>5328</v>
      </c>
      <c r="B252" s="39" t="s">
        <v>273</v>
      </c>
      <c r="C252" s="39">
        <v>2</v>
      </c>
      <c r="D252" s="39" t="s">
        <v>54</v>
      </c>
      <c r="E252" s="39">
        <v>31</v>
      </c>
      <c r="F252" s="39" t="s">
        <v>1314</v>
      </c>
    </row>
    <row r="253" spans="1:6" x14ac:dyDescent="0.2">
      <c r="A253" s="39">
        <v>5329</v>
      </c>
      <c r="B253" s="39" t="s">
        <v>274</v>
      </c>
      <c r="C253" s="39">
        <v>2</v>
      </c>
      <c r="D253" s="39" t="s">
        <v>54</v>
      </c>
      <c r="E253" s="39">
        <v>31</v>
      </c>
      <c r="F253" s="39" t="s">
        <v>1314</v>
      </c>
    </row>
    <row r="254" spans="1:6" x14ac:dyDescent="0.2">
      <c r="A254" s="39">
        <v>5330</v>
      </c>
      <c r="B254" s="39" t="s">
        <v>275</v>
      </c>
      <c r="C254" s="39">
        <v>2</v>
      </c>
      <c r="D254" s="39" t="s">
        <v>54</v>
      </c>
      <c r="E254" s="39">
        <v>31</v>
      </c>
      <c r="F254" s="39" t="s">
        <v>1314</v>
      </c>
    </row>
    <row r="255" spans="1:6" x14ac:dyDescent="0.2">
      <c r="A255" s="39">
        <v>5331</v>
      </c>
      <c r="B255" s="39" t="s">
        <v>276</v>
      </c>
      <c r="C255" s="39">
        <v>2</v>
      </c>
      <c r="D255" s="39" t="s">
        <v>54</v>
      </c>
      <c r="E255" s="39">
        <v>22</v>
      </c>
      <c r="F255" s="39" t="s">
        <v>1328</v>
      </c>
    </row>
    <row r="256" spans="1:6" x14ac:dyDescent="0.2">
      <c r="A256" s="39">
        <v>5332</v>
      </c>
      <c r="B256" s="39" t="s">
        <v>277</v>
      </c>
      <c r="C256" s="39">
        <v>2</v>
      </c>
      <c r="D256" s="39" t="s">
        <v>54</v>
      </c>
      <c r="E256" s="39">
        <v>31</v>
      </c>
      <c r="F256" s="39" t="s">
        <v>1314</v>
      </c>
    </row>
    <row r="257" spans="1:6" x14ac:dyDescent="0.2">
      <c r="A257" s="39">
        <v>5334</v>
      </c>
      <c r="B257" s="39" t="s">
        <v>278</v>
      </c>
      <c r="C257" s="39">
        <v>2</v>
      </c>
      <c r="D257" s="39" t="s">
        <v>54</v>
      </c>
      <c r="E257" s="39">
        <v>32</v>
      </c>
      <c r="F257" s="39" t="s">
        <v>1312</v>
      </c>
    </row>
    <row r="258" spans="1:6" x14ac:dyDescent="0.2">
      <c r="A258" s="39">
        <v>5336</v>
      </c>
      <c r="B258" s="39" t="s">
        <v>279</v>
      </c>
      <c r="C258" s="39">
        <v>2</v>
      </c>
      <c r="D258" s="39" t="s">
        <v>54</v>
      </c>
      <c r="E258" s="39">
        <v>30</v>
      </c>
      <c r="F258" s="39" t="s">
        <v>1313</v>
      </c>
    </row>
    <row r="259" spans="1:6" x14ac:dyDescent="0.2">
      <c r="A259" s="39">
        <v>5337</v>
      </c>
      <c r="B259" s="39" t="s">
        <v>280</v>
      </c>
      <c r="C259" s="39">
        <v>2</v>
      </c>
      <c r="D259" s="39" t="s">
        <v>54</v>
      </c>
      <c r="E259" s="39">
        <v>30</v>
      </c>
      <c r="F259" s="39" t="s">
        <v>1313</v>
      </c>
    </row>
    <row r="260" spans="1:6" x14ac:dyDescent="0.2">
      <c r="A260" s="39">
        <v>5338</v>
      </c>
      <c r="B260" s="39" t="s">
        <v>281</v>
      </c>
      <c r="C260" s="39">
        <v>2</v>
      </c>
      <c r="D260" s="39" t="s">
        <v>54</v>
      </c>
      <c r="E260" s="39">
        <v>32</v>
      </c>
      <c r="F260" s="39" t="s">
        <v>1312</v>
      </c>
    </row>
    <row r="261" spans="1:6" x14ac:dyDescent="0.2">
      <c r="A261" s="39">
        <v>5339</v>
      </c>
      <c r="B261" s="39" t="s">
        <v>282</v>
      </c>
      <c r="C261" s="39">
        <v>2</v>
      </c>
      <c r="D261" s="39" t="s">
        <v>54</v>
      </c>
      <c r="E261" s="39">
        <v>30</v>
      </c>
      <c r="F261" s="39" t="s">
        <v>1313</v>
      </c>
    </row>
    <row r="262" spans="1:6" x14ac:dyDescent="0.2">
      <c r="A262" s="39">
        <v>5341</v>
      </c>
      <c r="B262" s="39" t="s">
        <v>283</v>
      </c>
      <c r="C262" s="39">
        <v>2</v>
      </c>
      <c r="D262" s="39" t="s">
        <v>54</v>
      </c>
      <c r="E262" s="39">
        <v>31</v>
      </c>
      <c r="F262" s="39" t="s">
        <v>1314</v>
      </c>
    </row>
    <row r="263" spans="1:6" x14ac:dyDescent="0.2">
      <c r="A263" s="39">
        <v>5342</v>
      </c>
      <c r="B263" s="39" t="s">
        <v>284</v>
      </c>
      <c r="C263" s="39">
        <v>2</v>
      </c>
      <c r="D263" s="39" t="s">
        <v>54</v>
      </c>
      <c r="E263" s="39">
        <v>31</v>
      </c>
      <c r="F263" s="39" t="s">
        <v>1314</v>
      </c>
    </row>
    <row r="264" spans="1:6" x14ac:dyDescent="0.2">
      <c r="A264" s="39">
        <v>5345</v>
      </c>
      <c r="B264" s="39" t="s">
        <v>285</v>
      </c>
      <c r="C264" s="39">
        <v>2</v>
      </c>
      <c r="D264" s="39" t="s">
        <v>54</v>
      </c>
      <c r="E264" s="39">
        <v>31</v>
      </c>
      <c r="F264" s="39" t="s">
        <v>1314</v>
      </c>
    </row>
    <row r="265" spans="1:6" x14ac:dyDescent="0.2">
      <c r="A265" s="39">
        <v>5346</v>
      </c>
      <c r="B265" s="39" t="s">
        <v>286</v>
      </c>
      <c r="C265" s="39">
        <v>2</v>
      </c>
      <c r="D265" s="39" t="s">
        <v>54</v>
      </c>
      <c r="E265" s="39">
        <v>30</v>
      </c>
      <c r="F265" s="39" t="s">
        <v>1313</v>
      </c>
    </row>
    <row r="266" spans="1:6" x14ac:dyDescent="0.2">
      <c r="A266" s="39">
        <v>5348</v>
      </c>
      <c r="B266" s="39" t="s">
        <v>287</v>
      </c>
      <c r="C266" s="39">
        <v>2</v>
      </c>
      <c r="D266" s="39" t="s">
        <v>54</v>
      </c>
      <c r="E266" s="39">
        <v>31</v>
      </c>
      <c r="F266" s="39" t="s">
        <v>1314</v>
      </c>
    </row>
    <row r="267" spans="1:6" x14ac:dyDescent="0.2">
      <c r="A267" s="39">
        <v>5349</v>
      </c>
      <c r="B267" s="39" t="s">
        <v>288</v>
      </c>
      <c r="C267" s="39">
        <v>2</v>
      </c>
      <c r="D267" s="39" t="s">
        <v>54</v>
      </c>
      <c r="E267" s="39">
        <v>6</v>
      </c>
      <c r="F267" s="39" t="s">
        <v>1311</v>
      </c>
    </row>
    <row r="268" spans="1:6" x14ac:dyDescent="0.2">
      <c r="A268" s="39">
        <v>5351</v>
      </c>
      <c r="B268" s="39" t="s">
        <v>289</v>
      </c>
      <c r="C268" s="39">
        <v>2</v>
      </c>
      <c r="D268" s="39" t="s">
        <v>54</v>
      </c>
      <c r="E268" s="39">
        <v>31</v>
      </c>
      <c r="F268" s="39" t="s">
        <v>1314</v>
      </c>
    </row>
    <row r="269" spans="1:6" x14ac:dyDescent="0.2">
      <c r="A269" s="39">
        <v>5352</v>
      </c>
      <c r="B269" s="39" t="s">
        <v>290</v>
      </c>
      <c r="C269" s="39">
        <v>2</v>
      </c>
      <c r="D269" s="39" t="s">
        <v>54</v>
      </c>
      <c r="E269" s="39">
        <v>31</v>
      </c>
      <c r="F269" s="39" t="s">
        <v>1314</v>
      </c>
    </row>
    <row r="270" spans="1:6" x14ac:dyDescent="0.2">
      <c r="A270" s="39">
        <v>5353</v>
      </c>
      <c r="B270" s="39" t="s">
        <v>291</v>
      </c>
      <c r="C270" s="39">
        <v>2</v>
      </c>
      <c r="D270" s="39" t="s">
        <v>54</v>
      </c>
      <c r="E270" s="39">
        <v>6</v>
      </c>
      <c r="F270" s="39" t="s">
        <v>1311</v>
      </c>
    </row>
    <row r="271" spans="1:6" x14ac:dyDescent="0.2">
      <c r="A271" s="39">
        <v>5354</v>
      </c>
      <c r="B271" s="39" t="s">
        <v>292</v>
      </c>
      <c r="C271" s="39">
        <v>2</v>
      </c>
      <c r="D271" s="39" t="s">
        <v>54</v>
      </c>
      <c r="E271" s="39">
        <v>31</v>
      </c>
      <c r="F271" s="39" t="s">
        <v>1314</v>
      </c>
    </row>
    <row r="272" spans="1:6" x14ac:dyDescent="0.2">
      <c r="A272" s="39">
        <v>5356</v>
      </c>
      <c r="B272" s="39" t="s">
        <v>293</v>
      </c>
      <c r="C272" s="39">
        <v>2</v>
      </c>
      <c r="D272" s="39" t="s">
        <v>54</v>
      </c>
      <c r="E272" s="39">
        <v>31</v>
      </c>
      <c r="F272" s="39" t="s">
        <v>1314</v>
      </c>
    </row>
    <row r="273" spans="1:6" x14ac:dyDescent="0.2">
      <c r="A273" s="39">
        <v>5357</v>
      </c>
      <c r="B273" s="39" t="s">
        <v>294</v>
      </c>
      <c r="C273" s="39">
        <v>2</v>
      </c>
      <c r="D273" s="39" t="s">
        <v>54</v>
      </c>
      <c r="E273" s="39">
        <v>31</v>
      </c>
      <c r="F273" s="39" t="s">
        <v>1314</v>
      </c>
    </row>
    <row r="274" spans="1:6" x14ac:dyDescent="0.2">
      <c r="A274" s="39">
        <v>5359</v>
      </c>
      <c r="B274" s="39" t="s">
        <v>295</v>
      </c>
      <c r="C274" s="39">
        <v>2</v>
      </c>
      <c r="D274" s="39" t="s">
        <v>54</v>
      </c>
      <c r="E274" s="39">
        <v>32</v>
      </c>
      <c r="F274" s="39" t="s">
        <v>1312</v>
      </c>
    </row>
    <row r="275" spans="1:6" x14ac:dyDescent="0.2">
      <c r="A275" s="39">
        <v>5360</v>
      </c>
      <c r="B275" s="39" t="s">
        <v>296</v>
      </c>
      <c r="C275" s="39">
        <v>2</v>
      </c>
      <c r="D275" s="39" t="s">
        <v>54</v>
      </c>
      <c r="E275" s="39">
        <v>32</v>
      </c>
      <c r="F275" s="39" t="s">
        <v>1312</v>
      </c>
    </row>
    <row r="276" spans="1:6" x14ac:dyDescent="0.2">
      <c r="A276" s="39">
        <v>5361</v>
      </c>
      <c r="B276" s="39" t="s">
        <v>297</v>
      </c>
      <c r="C276" s="39">
        <v>2</v>
      </c>
      <c r="D276" s="39" t="s">
        <v>54</v>
      </c>
      <c r="E276" s="39">
        <v>32</v>
      </c>
      <c r="F276" s="39" t="s">
        <v>1312</v>
      </c>
    </row>
    <row r="277" spans="1:6" x14ac:dyDescent="0.2">
      <c r="A277" s="39">
        <v>5362</v>
      </c>
      <c r="B277" s="39" t="s">
        <v>298</v>
      </c>
      <c r="C277" s="39">
        <v>2</v>
      </c>
      <c r="D277" s="39" t="s">
        <v>54</v>
      </c>
      <c r="E277" s="39">
        <v>32</v>
      </c>
      <c r="F277" s="39" t="s">
        <v>1312</v>
      </c>
    </row>
    <row r="278" spans="1:6" x14ac:dyDescent="0.2">
      <c r="A278" s="39">
        <v>5363</v>
      </c>
      <c r="B278" s="39" t="s">
        <v>299</v>
      </c>
      <c r="C278" s="39">
        <v>2</v>
      </c>
      <c r="D278" s="39" t="s">
        <v>54</v>
      </c>
      <c r="E278" s="39">
        <v>32</v>
      </c>
      <c r="F278" s="39" t="s">
        <v>1312</v>
      </c>
    </row>
    <row r="279" spans="1:6" x14ac:dyDescent="0.2">
      <c r="A279" s="39">
        <v>5364</v>
      </c>
      <c r="B279" s="39" t="s">
        <v>300</v>
      </c>
      <c r="C279" s="39">
        <v>2</v>
      </c>
      <c r="D279" s="39" t="s">
        <v>54</v>
      </c>
      <c r="E279" s="39">
        <v>32</v>
      </c>
      <c r="F279" s="39" t="s">
        <v>1312</v>
      </c>
    </row>
    <row r="280" spans="1:6" x14ac:dyDescent="0.2">
      <c r="A280" s="39">
        <v>5365</v>
      </c>
      <c r="B280" s="39" t="s">
        <v>301</v>
      </c>
      <c r="C280" s="39">
        <v>2</v>
      </c>
      <c r="D280" s="39" t="s">
        <v>54</v>
      </c>
      <c r="E280" s="39">
        <v>32</v>
      </c>
      <c r="F280" s="39" t="s">
        <v>1312</v>
      </c>
    </row>
    <row r="281" spans="1:6" x14ac:dyDescent="0.2">
      <c r="A281" s="39">
        <v>5366</v>
      </c>
      <c r="B281" s="39" t="s">
        <v>302</v>
      </c>
      <c r="C281" s="39">
        <v>2</v>
      </c>
      <c r="D281" s="39" t="s">
        <v>54</v>
      </c>
      <c r="E281" s="39">
        <v>32</v>
      </c>
      <c r="F281" s="39" t="s">
        <v>1312</v>
      </c>
    </row>
    <row r="282" spans="1:6" x14ac:dyDescent="0.2">
      <c r="A282" s="39">
        <v>5379</v>
      </c>
      <c r="B282" s="39" t="s">
        <v>303</v>
      </c>
      <c r="C282" s="39">
        <v>2</v>
      </c>
      <c r="D282" s="39" t="s">
        <v>54</v>
      </c>
      <c r="E282" s="39">
        <v>25</v>
      </c>
      <c r="F282" s="39" t="s">
        <v>1329</v>
      </c>
    </row>
    <row r="283" spans="1:6" x14ac:dyDescent="0.2">
      <c r="A283" s="39">
        <v>5388</v>
      </c>
      <c r="B283" s="39" t="s">
        <v>304</v>
      </c>
      <c r="C283" s="39">
        <v>2</v>
      </c>
      <c r="D283" s="39" t="s">
        <v>54</v>
      </c>
      <c r="E283" s="39">
        <v>25</v>
      </c>
      <c r="F283" s="39" t="s">
        <v>1329</v>
      </c>
    </row>
    <row r="284" spans="1:6" x14ac:dyDescent="0.2">
      <c r="A284" s="39">
        <v>5389</v>
      </c>
      <c r="B284" s="39" t="s">
        <v>305</v>
      </c>
      <c r="C284" s="39">
        <v>2</v>
      </c>
      <c r="D284" s="39" t="s">
        <v>54</v>
      </c>
      <c r="E284" s="39">
        <v>22</v>
      </c>
      <c r="F284" s="39" t="s">
        <v>1328</v>
      </c>
    </row>
    <row r="285" spans="1:6" x14ac:dyDescent="0.2">
      <c r="A285" s="39">
        <v>5390</v>
      </c>
      <c r="B285" s="39" t="s">
        <v>306</v>
      </c>
      <c r="C285" s="39">
        <v>2</v>
      </c>
      <c r="D285" s="39" t="s">
        <v>54</v>
      </c>
      <c r="E285" s="39">
        <v>25</v>
      </c>
      <c r="F285" s="39" t="s">
        <v>1329</v>
      </c>
    </row>
    <row r="286" spans="1:6" x14ac:dyDescent="0.2">
      <c r="A286" s="39">
        <v>5391</v>
      </c>
      <c r="B286" s="39" t="s">
        <v>307</v>
      </c>
      <c r="C286" s="39">
        <v>2</v>
      </c>
      <c r="D286" s="39" t="s">
        <v>54</v>
      </c>
      <c r="E286" s="39">
        <v>25</v>
      </c>
      <c r="F286" s="39" t="s">
        <v>1329</v>
      </c>
    </row>
    <row r="287" spans="1:6" x14ac:dyDescent="0.2">
      <c r="A287" s="39">
        <v>5392</v>
      </c>
      <c r="B287" s="39" t="s">
        <v>308</v>
      </c>
      <c r="C287" s="39">
        <v>2</v>
      </c>
      <c r="D287" s="39" t="s">
        <v>54</v>
      </c>
      <c r="E287" s="39">
        <v>25</v>
      </c>
      <c r="F287" s="39" t="s">
        <v>1329</v>
      </c>
    </row>
    <row r="288" spans="1:6" x14ac:dyDescent="0.2">
      <c r="A288" s="39">
        <v>5393</v>
      </c>
      <c r="B288" s="39" t="s">
        <v>309</v>
      </c>
      <c r="C288" s="39">
        <v>2</v>
      </c>
      <c r="D288" s="39" t="s">
        <v>54</v>
      </c>
      <c r="E288" s="39">
        <v>25</v>
      </c>
      <c r="F288" s="39" t="s">
        <v>1329</v>
      </c>
    </row>
    <row r="289" spans="1:6" x14ac:dyDescent="0.2">
      <c r="A289" s="39">
        <v>5394</v>
      </c>
      <c r="B289" s="39" t="s">
        <v>310</v>
      </c>
      <c r="C289" s="39">
        <v>2</v>
      </c>
      <c r="D289" s="39" t="s">
        <v>54</v>
      </c>
      <c r="E289" s="39">
        <v>25</v>
      </c>
      <c r="F289" s="39" t="s">
        <v>1329</v>
      </c>
    </row>
    <row r="290" spans="1:6" x14ac:dyDescent="0.2">
      <c r="A290" s="39">
        <v>5395</v>
      </c>
      <c r="B290" s="39" t="s">
        <v>311</v>
      </c>
      <c r="C290" s="39">
        <v>2</v>
      </c>
      <c r="D290" s="39" t="s">
        <v>54</v>
      </c>
      <c r="E290" s="39">
        <v>25</v>
      </c>
      <c r="F290" s="39" t="s">
        <v>1329</v>
      </c>
    </row>
    <row r="291" spans="1:6" x14ac:dyDescent="0.2">
      <c r="A291" s="39">
        <v>5396</v>
      </c>
      <c r="B291" s="39" t="s">
        <v>312</v>
      </c>
      <c r="C291" s="39">
        <v>2</v>
      </c>
      <c r="D291" s="39" t="s">
        <v>54</v>
      </c>
      <c r="E291" s="39">
        <v>25</v>
      </c>
      <c r="F291" s="39" t="s">
        <v>1329</v>
      </c>
    </row>
    <row r="292" spans="1:6" x14ac:dyDescent="0.2">
      <c r="A292" s="39">
        <v>5397</v>
      </c>
      <c r="B292" s="39" t="s">
        <v>313</v>
      </c>
      <c r="C292" s="39">
        <v>2</v>
      </c>
      <c r="D292" s="39" t="s">
        <v>54</v>
      </c>
      <c r="E292" s="39">
        <v>25</v>
      </c>
      <c r="F292" s="39" t="s">
        <v>1329</v>
      </c>
    </row>
    <row r="293" spans="1:6" x14ac:dyDescent="0.2">
      <c r="A293" s="39">
        <v>5398</v>
      </c>
      <c r="B293" s="39" t="s">
        <v>314</v>
      </c>
      <c r="C293" s="39">
        <v>2</v>
      </c>
      <c r="D293" s="39" t="s">
        <v>54</v>
      </c>
      <c r="E293" s="39">
        <v>25</v>
      </c>
      <c r="F293" s="39" t="s">
        <v>1329</v>
      </c>
    </row>
    <row r="294" spans="1:6" x14ac:dyDescent="0.2">
      <c r="A294" s="39">
        <v>5399</v>
      </c>
      <c r="B294" s="39" t="s">
        <v>315</v>
      </c>
      <c r="C294" s="39">
        <v>2</v>
      </c>
      <c r="D294" s="39" t="s">
        <v>54</v>
      </c>
      <c r="E294" s="39">
        <v>25</v>
      </c>
      <c r="F294" s="39" t="s">
        <v>1329</v>
      </c>
    </row>
    <row r="295" spans="1:6" x14ac:dyDescent="0.2">
      <c r="A295" s="39">
        <v>5400</v>
      </c>
      <c r="B295" s="39" t="s">
        <v>316</v>
      </c>
      <c r="C295" s="39">
        <v>2</v>
      </c>
      <c r="D295" s="39" t="s">
        <v>54</v>
      </c>
      <c r="E295" s="39">
        <v>25</v>
      </c>
      <c r="F295" s="39" t="s">
        <v>1329</v>
      </c>
    </row>
    <row r="296" spans="1:6" x14ac:dyDescent="0.2">
      <c r="A296" s="39">
        <v>5401</v>
      </c>
      <c r="B296" s="39" t="s">
        <v>317</v>
      </c>
      <c r="C296" s="39">
        <v>2</v>
      </c>
      <c r="D296" s="39" t="s">
        <v>54</v>
      </c>
      <c r="E296" s="39">
        <v>25</v>
      </c>
      <c r="F296" s="39" t="s">
        <v>1329</v>
      </c>
    </row>
    <row r="297" spans="1:6" x14ac:dyDescent="0.2">
      <c r="A297" s="39">
        <v>5402</v>
      </c>
      <c r="B297" s="39" t="s">
        <v>318</v>
      </c>
      <c r="C297" s="39">
        <v>2</v>
      </c>
      <c r="D297" s="39" t="s">
        <v>54</v>
      </c>
      <c r="E297" s="39">
        <v>25</v>
      </c>
      <c r="F297" s="39" t="s">
        <v>1329</v>
      </c>
    </row>
    <row r="298" spans="1:6" x14ac:dyDescent="0.2">
      <c r="A298" s="39">
        <v>5403</v>
      </c>
      <c r="B298" s="39" t="s">
        <v>319</v>
      </c>
      <c r="C298" s="39">
        <v>2</v>
      </c>
      <c r="D298" s="39" t="s">
        <v>54</v>
      </c>
      <c r="E298" s="39">
        <v>25</v>
      </c>
      <c r="F298" s="39" t="s">
        <v>1329</v>
      </c>
    </row>
    <row r="299" spans="1:6" x14ac:dyDescent="0.2">
      <c r="A299" s="39">
        <v>5404</v>
      </c>
      <c r="B299" s="39" t="s">
        <v>320</v>
      </c>
      <c r="C299" s="39">
        <v>2</v>
      </c>
      <c r="D299" s="39" t="s">
        <v>54</v>
      </c>
      <c r="E299" s="39">
        <v>25</v>
      </c>
      <c r="F299" s="39" t="s">
        <v>1329</v>
      </c>
    </row>
    <row r="300" spans="1:6" x14ac:dyDescent="0.2">
      <c r="A300" s="39">
        <v>5405</v>
      </c>
      <c r="B300" s="39" t="s">
        <v>321</v>
      </c>
      <c r="C300" s="39">
        <v>2</v>
      </c>
      <c r="D300" s="39" t="s">
        <v>54</v>
      </c>
      <c r="E300" s="39">
        <v>25</v>
      </c>
      <c r="F300" s="39" t="s">
        <v>1329</v>
      </c>
    </row>
    <row r="301" spans="1:6" x14ac:dyDescent="0.2">
      <c r="A301" s="39">
        <v>5406</v>
      </c>
      <c r="B301" s="39" t="s">
        <v>322</v>
      </c>
      <c r="C301" s="39">
        <v>2</v>
      </c>
      <c r="D301" s="39" t="s">
        <v>54</v>
      </c>
      <c r="E301" s="39">
        <v>25</v>
      </c>
      <c r="F301" s="39" t="s">
        <v>1329</v>
      </c>
    </row>
    <row r="302" spans="1:6" x14ac:dyDescent="0.2">
      <c r="A302" s="39">
        <v>5407</v>
      </c>
      <c r="B302" s="39" t="s">
        <v>323</v>
      </c>
      <c r="C302" s="39">
        <v>2</v>
      </c>
      <c r="D302" s="39" t="s">
        <v>54</v>
      </c>
      <c r="E302" s="39">
        <v>25</v>
      </c>
      <c r="F302" s="39" t="s">
        <v>1329</v>
      </c>
    </row>
    <row r="303" spans="1:6" x14ac:dyDescent="0.2">
      <c r="A303" s="39">
        <v>5409</v>
      </c>
      <c r="B303" s="39" t="s">
        <v>324</v>
      </c>
      <c r="C303" s="39">
        <v>2</v>
      </c>
      <c r="D303" s="39" t="s">
        <v>54</v>
      </c>
      <c r="E303" s="39">
        <v>24</v>
      </c>
      <c r="F303" s="39" t="s">
        <v>1317</v>
      </c>
    </row>
    <row r="304" spans="1:6" x14ac:dyDescent="0.2">
      <c r="A304" s="39">
        <v>5410</v>
      </c>
      <c r="B304" s="39" t="s">
        <v>325</v>
      </c>
      <c r="C304" s="39">
        <v>2</v>
      </c>
      <c r="D304" s="39" t="s">
        <v>54</v>
      </c>
      <c r="E304" s="39">
        <v>24</v>
      </c>
      <c r="F304" s="39" t="s">
        <v>1317</v>
      </c>
    </row>
    <row r="305" spans="1:6" x14ac:dyDescent="0.2">
      <c r="A305" s="39">
        <v>5411</v>
      </c>
      <c r="B305" s="39" t="s">
        <v>326</v>
      </c>
      <c r="C305" s="39">
        <v>2</v>
      </c>
      <c r="D305" s="39" t="s">
        <v>54</v>
      </c>
      <c r="E305" s="39">
        <v>24</v>
      </c>
      <c r="F305" s="39" t="s">
        <v>1317</v>
      </c>
    </row>
    <row r="306" spans="1:6" x14ac:dyDescent="0.2">
      <c r="A306" s="39">
        <v>5412</v>
      </c>
      <c r="B306" s="39" t="s">
        <v>327</v>
      </c>
      <c r="C306" s="39">
        <v>2</v>
      </c>
      <c r="D306" s="39" t="s">
        <v>54</v>
      </c>
      <c r="E306" s="39">
        <v>24</v>
      </c>
      <c r="F306" s="39" t="s">
        <v>1317</v>
      </c>
    </row>
    <row r="307" spans="1:6" x14ac:dyDescent="0.2">
      <c r="A307" s="39">
        <v>5413</v>
      </c>
      <c r="B307" s="39" t="s">
        <v>328</v>
      </c>
      <c r="C307" s="39">
        <v>2</v>
      </c>
      <c r="D307" s="39" t="s">
        <v>54</v>
      </c>
      <c r="E307" s="39">
        <v>24</v>
      </c>
      <c r="F307" s="39" t="s">
        <v>1317</v>
      </c>
    </row>
    <row r="308" spans="1:6" x14ac:dyDescent="0.2">
      <c r="A308" s="39">
        <v>5414</v>
      </c>
      <c r="B308" s="39" t="s">
        <v>329</v>
      </c>
      <c r="C308" s="39">
        <v>2</v>
      </c>
      <c r="D308" s="39" t="s">
        <v>54</v>
      </c>
      <c r="E308" s="39">
        <v>24</v>
      </c>
      <c r="F308" s="39" t="s">
        <v>1317</v>
      </c>
    </row>
    <row r="309" spans="1:6" x14ac:dyDescent="0.2">
      <c r="A309" s="39">
        <v>5415</v>
      </c>
      <c r="B309" s="39" t="s">
        <v>330</v>
      </c>
      <c r="C309" s="39">
        <v>2</v>
      </c>
      <c r="D309" s="39" t="s">
        <v>54</v>
      </c>
      <c r="E309" s="39">
        <v>24</v>
      </c>
      <c r="F309" s="39" t="s">
        <v>1317</v>
      </c>
    </row>
    <row r="310" spans="1:6" x14ac:dyDescent="0.2">
      <c r="A310" s="39">
        <v>5416</v>
      </c>
      <c r="B310" s="39" t="s">
        <v>331</v>
      </c>
      <c r="C310" s="39">
        <v>2</v>
      </c>
      <c r="D310" s="39" t="s">
        <v>54</v>
      </c>
      <c r="E310" s="39">
        <v>24</v>
      </c>
      <c r="F310" s="39" t="s">
        <v>1317</v>
      </c>
    </row>
    <row r="311" spans="1:6" x14ac:dyDescent="0.2">
      <c r="A311" s="39">
        <v>5417</v>
      </c>
      <c r="B311" s="39" t="s">
        <v>332</v>
      </c>
      <c r="C311" s="39">
        <v>2</v>
      </c>
      <c r="D311" s="39" t="s">
        <v>54</v>
      </c>
      <c r="E311" s="39">
        <v>24</v>
      </c>
      <c r="F311" s="39" t="s">
        <v>1317</v>
      </c>
    </row>
    <row r="312" spans="1:6" x14ac:dyDescent="0.2">
      <c r="A312" s="39">
        <v>5418</v>
      </c>
      <c r="B312" s="39" t="s">
        <v>333</v>
      </c>
      <c r="C312" s="39">
        <v>2</v>
      </c>
      <c r="D312" s="39" t="s">
        <v>54</v>
      </c>
      <c r="E312" s="39">
        <v>24</v>
      </c>
      <c r="F312" s="39" t="s">
        <v>1317</v>
      </c>
    </row>
    <row r="313" spans="1:6" x14ac:dyDescent="0.2">
      <c r="A313" s="39">
        <v>5420</v>
      </c>
      <c r="B313" s="39" t="s">
        <v>334</v>
      </c>
      <c r="C313" s="39">
        <v>2</v>
      </c>
      <c r="D313" s="39" t="s">
        <v>54</v>
      </c>
      <c r="E313" s="39">
        <v>24</v>
      </c>
      <c r="F313" s="39" t="s">
        <v>1317</v>
      </c>
    </row>
    <row r="314" spans="1:6" x14ac:dyDescent="0.2">
      <c r="A314" s="39">
        <v>5421</v>
      </c>
      <c r="B314" s="39" t="s">
        <v>335</v>
      </c>
      <c r="C314" s="39">
        <v>2</v>
      </c>
      <c r="D314" s="39" t="s">
        <v>54</v>
      </c>
      <c r="E314" s="39">
        <v>24</v>
      </c>
      <c r="F314" s="39" t="s">
        <v>1317</v>
      </c>
    </row>
    <row r="315" spans="1:6" x14ac:dyDescent="0.2">
      <c r="A315" s="39">
        <v>5422</v>
      </c>
      <c r="B315" s="39" t="s">
        <v>336</v>
      </c>
      <c r="C315" s="39">
        <v>2</v>
      </c>
      <c r="D315" s="39" t="s">
        <v>54</v>
      </c>
      <c r="E315" s="39">
        <v>24</v>
      </c>
      <c r="F315" s="39" t="s">
        <v>1317</v>
      </c>
    </row>
    <row r="316" spans="1:6" x14ac:dyDescent="0.2">
      <c r="A316" s="39">
        <v>5424</v>
      </c>
      <c r="B316" s="39" t="s">
        <v>337</v>
      </c>
      <c r="C316" s="39">
        <v>2</v>
      </c>
      <c r="D316" s="39" t="s">
        <v>54</v>
      </c>
      <c r="E316" s="39">
        <v>24</v>
      </c>
      <c r="F316" s="39" t="s">
        <v>1317</v>
      </c>
    </row>
    <row r="317" spans="1:6" x14ac:dyDescent="0.2">
      <c r="A317" s="39">
        <v>5425</v>
      </c>
      <c r="B317" s="39" t="s">
        <v>338</v>
      </c>
      <c r="C317" s="39">
        <v>2</v>
      </c>
      <c r="D317" s="39" t="s">
        <v>54</v>
      </c>
      <c r="E317" s="39">
        <v>24</v>
      </c>
      <c r="F317" s="39" t="s">
        <v>1317</v>
      </c>
    </row>
    <row r="318" spans="1:6" x14ac:dyDescent="0.2">
      <c r="A318" s="39">
        <v>5427</v>
      </c>
      <c r="B318" s="39" t="s">
        <v>339</v>
      </c>
      <c r="C318" s="39">
        <v>2</v>
      </c>
      <c r="D318" s="39" t="s">
        <v>54</v>
      </c>
      <c r="E318" s="39">
        <v>24</v>
      </c>
      <c r="F318" s="39" t="s">
        <v>1317</v>
      </c>
    </row>
    <row r="319" spans="1:6" x14ac:dyDescent="0.2">
      <c r="A319" s="39">
        <v>5430</v>
      </c>
      <c r="B319" s="39" t="s">
        <v>340</v>
      </c>
      <c r="C319" s="39">
        <v>2</v>
      </c>
      <c r="D319" s="39" t="s">
        <v>54</v>
      </c>
      <c r="E319" s="39">
        <v>24</v>
      </c>
      <c r="F319" s="39" t="s">
        <v>1317</v>
      </c>
    </row>
    <row r="320" spans="1:6" x14ac:dyDescent="0.2">
      <c r="A320" s="39">
        <v>5431</v>
      </c>
      <c r="B320" s="39" t="s">
        <v>341</v>
      </c>
      <c r="C320" s="39">
        <v>2</v>
      </c>
      <c r="D320" s="39" t="s">
        <v>54</v>
      </c>
      <c r="E320" s="39">
        <v>24</v>
      </c>
      <c r="F320" s="39" t="s">
        <v>1317</v>
      </c>
    </row>
    <row r="321" spans="1:6" x14ac:dyDescent="0.2">
      <c r="A321" s="39">
        <v>5432</v>
      </c>
      <c r="B321" s="39" t="s">
        <v>342</v>
      </c>
      <c r="C321" s="39">
        <v>2</v>
      </c>
      <c r="D321" s="39" t="s">
        <v>54</v>
      </c>
      <c r="E321" s="39">
        <v>24</v>
      </c>
      <c r="F321" s="39" t="s">
        <v>1317</v>
      </c>
    </row>
    <row r="322" spans="1:6" x14ac:dyDescent="0.2">
      <c r="A322" s="39">
        <v>5440</v>
      </c>
      <c r="B322" s="39" t="s">
        <v>343</v>
      </c>
      <c r="C322" s="39">
        <v>2</v>
      </c>
      <c r="D322" s="39" t="s">
        <v>54</v>
      </c>
      <c r="E322" s="39">
        <v>22</v>
      </c>
      <c r="F322" s="39" t="s">
        <v>1328</v>
      </c>
    </row>
    <row r="323" spans="1:6" x14ac:dyDescent="0.2">
      <c r="A323" s="39">
        <v>5441</v>
      </c>
      <c r="B323" s="39" t="s">
        <v>344</v>
      </c>
      <c r="C323" s="39">
        <v>2</v>
      </c>
      <c r="D323" s="39" t="s">
        <v>54</v>
      </c>
      <c r="E323" s="39">
        <v>25</v>
      </c>
      <c r="F323" s="39" t="s">
        <v>1329</v>
      </c>
    </row>
    <row r="324" spans="1:6" x14ac:dyDescent="0.2">
      <c r="A324" s="39">
        <v>5442</v>
      </c>
      <c r="B324" s="39" t="s">
        <v>345</v>
      </c>
      <c r="C324" s="39">
        <v>2</v>
      </c>
      <c r="D324" s="39" t="s">
        <v>54</v>
      </c>
      <c r="E324" s="39">
        <v>25</v>
      </c>
      <c r="F324" s="39" t="s">
        <v>1329</v>
      </c>
    </row>
    <row r="325" spans="1:6" x14ac:dyDescent="0.2">
      <c r="A325" s="39">
        <v>5445</v>
      </c>
      <c r="B325" s="39" t="s">
        <v>346</v>
      </c>
      <c r="C325" s="39">
        <v>2</v>
      </c>
      <c r="D325" s="39" t="s">
        <v>54</v>
      </c>
      <c r="E325" s="39">
        <v>25</v>
      </c>
      <c r="F325" s="39" t="s">
        <v>1329</v>
      </c>
    </row>
    <row r="326" spans="1:6" x14ac:dyDescent="0.2">
      <c r="A326" s="39">
        <v>5446</v>
      </c>
      <c r="B326" s="39" t="s">
        <v>347</v>
      </c>
      <c r="C326" s="39">
        <v>2</v>
      </c>
      <c r="D326" s="39" t="s">
        <v>54</v>
      </c>
      <c r="E326" s="39">
        <v>26</v>
      </c>
      <c r="F326" s="39" t="s">
        <v>1318</v>
      </c>
    </row>
    <row r="327" spans="1:6" x14ac:dyDescent="0.2">
      <c r="A327" s="39">
        <v>5454</v>
      </c>
      <c r="B327" s="39" t="s">
        <v>348</v>
      </c>
      <c r="C327" s="39">
        <v>2</v>
      </c>
      <c r="D327" s="39" t="s">
        <v>54</v>
      </c>
      <c r="E327" s="39">
        <v>22</v>
      </c>
      <c r="F327" s="39" t="s">
        <v>1328</v>
      </c>
    </row>
    <row r="328" spans="1:6" x14ac:dyDescent="0.2">
      <c r="A328" s="39">
        <v>5456</v>
      </c>
      <c r="B328" s="39" t="s">
        <v>349</v>
      </c>
      <c r="C328" s="39">
        <v>2</v>
      </c>
      <c r="D328" s="39" t="s">
        <v>54</v>
      </c>
      <c r="E328" s="39">
        <v>22</v>
      </c>
      <c r="F328" s="39" t="s">
        <v>1328</v>
      </c>
    </row>
    <row r="329" spans="1:6" x14ac:dyDescent="0.2">
      <c r="A329" s="39">
        <v>5457</v>
      </c>
      <c r="B329" s="39" t="s">
        <v>350</v>
      </c>
      <c r="C329" s="39">
        <v>2</v>
      </c>
      <c r="D329" s="39" t="s">
        <v>54</v>
      </c>
      <c r="E329" s="39">
        <v>22</v>
      </c>
      <c r="F329" s="39" t="s">
        <v>1328</v>
      </c>
    </row>
    <row r="330" spans="1:6" x14ac:dyDescent="0.2">
      <c r="A330" s="39">
        <v>5458</v>
      </c>
      <c r="B330" s="39" t="s">
        <v>351</v>
      </c>
      <c r="C330" s="39">
        <v>2</v>
      </c>
      <c r="D330" s="39" t="s">
        <v>54</v>
      </c>
      <c r="E330" s="39">
        <v>22</v>
      </c>
      <c r="F330" s="39" t="s">
        <v>1328</v>
      </c>
    </row>
    <row r="331" spans="1:6" x14ac:dyDescent="0.2">
      <c r="A331" s="39">
        <v>5459</v>
      </c>
      <c r="B331" s="39" t="s">
        <v>352</v>
      </c>
      <c r="C331" s="39">
        <v>2</v>
      </c>
      <c r="D331" s="39" t="s">
        <v>54</v>
      </c>
      <c r="E331" s="39">
        <v>22</v>
      </c>
      <c r="F331" s="39" t="s">
        <v>1328</v>
      </c>
    </row>
    <row r="332" spans="1:6" x14ac:dyDescent="0.2">
      <c r="A332" s="39">
        <v>5460</v>
      </c>
      <c r="B332" s="39" t="s">
        <v>353</v>
      </c>
      <c r="C332" s="39">
        <v>2</v>
      </c>
      <c r="D332" s="39" t="s">
        <v>54</v>
      </c>
      <c r="E332" s="39">
        <v>22</v>
      </c>
      <c r="F332" s="39" t="s">
        <v>1328</v>
      </c>
    </row>
    <row r="333" spans="1:6" x14ac:dyDescent="0.2">
      <c r="A333" s="39">
        <v>5461</v>
      </c>
      <c r="B333" s="39" t="s">
        <v>354</v>
      </c>
      <c r="C333" s="39">
        <v>2</v>
      </c>
      <c r="D333" s="39" t="s">
        <v>54</v>
      </c>
      <c r="E333" s="39">
        <v>22</v>
      </c>
      <c r="F333" s="39" t="s">
        <v>1328</v>
      </c>
    </row>
    <row r="334" spans="1:6" x14ac:dyDescent="0.2">
      <c r="A334" s="39">
        <v>5462</v>
      </c>
      <c r="B334" s="39" t="s">
        <v>355</v>
      </c>
      <c r="C334" s="39">
        <v>2</v>
      </c>
      <c r="D334" s="39" t="s">
        <v>54</v>
      </c>
      <c r="E334" s="39">
        <v>22</v>
      </c>
      <c r="F334" s="39" t="s">
        <v>1328</v>
      </c>
    </row>
    <row r="335" spans="1:6" x14ac:dyDescent="0.2">
      <c r="A335" s="39">
        <v>5463</v>
      </c>
      <c r="B335" s="39" t="s">
        <v>356</v>
      </c>
      <c r="C335" s="39">
        <v>2</v>
      </c>
      <c r="D335" s="39" t="s">
        <v>54</v>
      </c>
      <c r="E335" s="39">
        <v>22</v>
      </c>
      <c r="F335" s="39" t="s">
        <v>1328</v>
      </c>
    </row>
    <row r="336" spans="1:6" x14ac:dyDescent="0.2">
      <c r="A336" s="39">
        <v>5464</v>
      </c>
      <c r="B336" s="39" t="s">
        <v>357</v>
      </c>
      <c r="C336" s="39">
        <v>2</v>
      </c>
      <c r="D336" s="39" t="s">
        <v>54</v>
      </c>
      <c r="E336" s="39">
        <v>22</v>
      </c>
      <c r="F336" s="39" t="s">
        <v>1328</v>
      </c>
    </row>
    <row r="337" spans="1:6" x14ac:dyDescent="0.2">
      <c r="A337" s="39">
        <v>5465</v>
      </c>
      <c r="B337" s="39" t="s">
        <v>358</v>
      </c>
      <c r="C337" s="39">
        <v>2</v>
      </c>
      <c r="D337" s="39" t="s">
        <v>54</v>
      </c>
      <c r="E337" s="39">
        <v>22</v>
      </c>
      <c r="F337" s="39" t="s">
        <v>1328</v>
      </c>
    </row>
    <row r="338" spans="1:6" x14ac:dyDescent="0.2">
      <c r="A338" s="39">
        <v>5466</v>
      </c>
      <c r="B338" s="39" t="s">
        <v>359</v>
      </c>
      <c r="C338" s="39">
        <v>2</v>
      </c>
      <c r="D338" s="39" t="s">
        <v>54</v>
      </c>
      <c r="E338" s="39">
        <v>22</v>
      </c>
      <c r="F338" s="39" t="s">
        <v>1328</v>
      </c>
    </row>
    <row r="339" spans="1:6" x14ac:dyDescent="0.2">
      <c r="A339" s="39">
        <v>5468</v>
      </c>
      <c r="B339" s="39" t="s">
        <v>360</v>
      </c>
      <c r="C339" s="39">
        <v>2</v>
      </c>
      <c r="D339" s="39" t="s">
        <v>54</v>
      </c>
      <c r="E339" s="39">
        <v>22</v>
      </c>
      <c r="F339" s="39" t="s">
        <v>1328</v>
      </c>
    </row>
    <row r="340" spans="1:6" x14ac:dyDescent="0.2">
      <c r="A340" s="39">
        <v>5469</v>
      </c>
      <c r="B340" s="39" t="s">
        <v>361</v>
      </c>
      <c r="C340" s="39">
        <v>2</v>
      </c>
      <c r="D340" s="39" t="s">
        <v>54</v>
      </c>
      <c r="E340" s="39">
        <v>22</v>
      </c>
      <c r="F340" s="39" t="s">
        <v>1328</v>
      </c>
    </row>
    <row r="341" spans="1:6" x14ac:dyDescent="0.2">
      <c r="A341" s="39">
        <v>5470</v>
      </c>
      <c r="B341" s="39" t="s">
        <v>362</v>
      </c>
      <c r="C341" s="39">
        <v>2</v>
      </c>
      <c r="D341" s="39" t="s">
        <v>54</v>
      </c>
      <c r="E341" s="39">
        <v>22</v>
      </c>
      <c r="F341" s="39" t="s">
        <v>1328</v>
      </c>
    </row>
    <row r="342" spans="1:6" x14ac:dyDescent="0.2">
      <c r="A342" s="39">
        <v>5471</v>
      </c>
      <c r="B342" s="39" t="s">
        <v>363</v>
      </c>
      <c r="C342" s="39">
        <v>2</v>
      </c>
      <c r="D342" s="39" t="s">
        <v>54</v>
      </c>
      <c r="E342" s="39">
        <v>22</v>
      </c>
      <c r="F342" s="39" t="s">
        <v>1328</v>
      </c>
    </row>
    <row r="343" spans="1:6" x14ac:dyDescent="0.2">
      <c r="A343" s="39">
        <v>5472</v>
      </c>
      <c r="B343" s="39" t="s">
        <v>364</v>
      </c>
      <c r="C343" s="39">
        <v>2</v>
      </c>
      <c r="D343" s="39" t="s">
        <v>54</v>
      </c>
      <c r="E343" s="39">
        <v>22</v>
      </c>
      <c r="F343" s="39" t="s">
        <v>1328</v>
      </c>
    </row>
    <row r="344" spans="1:6" x14ac:dyDescent="0.2">
      <c r="A344" s="39">
        <v>5485</v>
      </c>
      <c r="B344" s="39" t="s">
        <v>365</v>
      </c>
      <c r="C344" s="39">
        <v>2</v>
      </c>
      <c r="D344" s="39" t="s">
        <v>54</v>
      </c>
      <c r="E344" s="39">
        <v>6</v>
      </c>
      <c r="F344" s="39" t="s">
        <v>1311</v>
      </c>
    </row>
    <row r="345" spans="1:6" x14ac:dyDescent="0.2">
      <c r="A345" s="39">
        <v>5494</v>
      </c>
      <c r="B345" s="39" t="s">
        <v>366</v>
      </c>
      <c r="C345" s="39">
        <v>2</v>
      </c>
      <c r="D345" s="39" t="s">
        <v>54</v>
      </c>
      <c r="E345" s="39">
        <v>6</v>
      </c>
      <c r="F345" s="39" t="s">
        <v>1311</v>
      </c>
    </row>
    <row r="346" spans="1:6" x14ac:dyDescent="0.2">
      <c r="A346" s="39">
        <v>5495</v>
      </c>
      <c r="B346" s="39" t="s">
        <v>367</v>
      </c>
      <c r="C346" s="39">
        <v>2</v>
      </c>
      <c r="D346" s="39" t="s">
        <v>54</v>
      </c>
      <c r="E346" s="39">
        <v>6</v>
      </c>
      <c r="F346" s="39" t="s">
        <v>1311</v>
      </c>
    </row>
    <row r="347" spans="1:6" x14ac:dyDescent="0.2">
      <c r="A347" s="39">
        <v>5496</v>
      </c>
      <c r="B347" s="39" t="s">
        <v>368</v>
      </c>
      <c r="C347" s="39">
        <v>2</v>
      </c>
      <c r="D347" s="39" t="s">
        <v>54</v>
      </c>
      <c r="E347" s="39">
        <v>6</v>
      </c>
      <c r="F347" s="39" t="s">
        <v>1311</v>
      </c>
    </row>
    <row r="348" spans="1:6" x14ac:dyDescent="0.2">
      <c r="A348" s="39">
        <v>5497</v>
      </c>
      <c r="B348" s="39" t="s">
        <v>369</v>
      </c>
      <c r="C348" s="39">
        <v>2</v>
      </c>
      <c r="D348" s="39" t="s">
        <v>54</v>
      </c>
      <c r="E348" s="39">
        <v>6</v>
      </c>
      <c r="F348" s="39" t="s">
        <v>1311</v>
      </c>
    </row>
    <row r="349" spans="1:6" x14ac:dyDescent="0.2">
      <c r="A349" s="39">
        <v>5498</v>
      </c>
      <c r="B349" s="39" t="s">
        <v>370</v>
      </c>
      <c r="C349" s="39">
        <v>2</v>
      </c>
      <c r="D349" s="39" t="s">
        <v>54</v>
      </c>
      <c r="E349" s="39">
        <v>6</v>
      </c>
      <c r="F349" s="39" t="s">
        <v>1311</v>
      </c>
    </row>
    <row r="350" spans="1:6" x14ac:dyDescent="0.2">
      <c r="A350" s="39">
        <v>5499</v>
      </c>
      <c r="B350" s="39" t="s">
        <v>371</v>
      </c>
      <c r="C350" s="39">
        <v>2</v>
      </c>
      <c r="D350" s="39" t="s">
        <v>54</v>
      </c>
      <c r="E350" s="39">
        <v>6</v>
      </c>
      <c r="F350" s="39" t="s">
        <v>1311</v>
      </c>
    </row>
    <row r="351" spans="1:6" x14ac:dyDescent="0.2">
      <c r="A351" s="39">
        <v>5500</v>
      </c>
      <c r="B351" s="39" t="s">
        <v>372</v>
      </c>
      <c r="C351" s="39">
        <v>2</v>
      </c>
      <c r="D351" s="39" t="s">
        <v>54</v>
      </c>
      <c r="E351" s="39">
        <v>6</v>
      </c>
      <c r="F351" s="39" t="s">
        <v>1311</v>
      </c>
    </row>
    <row r="352" spans="1:6" x14ac:dyDescent="0.2">
      <c r="A352" s="39">
        <v>5501</v>
      </c>
      <c r="B352" s="39" t="s">
        <v>373</v>
      </c>
      <c r="C352" s="39">
        <v>2</v>
      </c>
      <c r="D352" s="39" t="s">
        <v>54</v>
      </c>
      <c r="E352" s="39">
        <v>6</v>
      </c>
      <c r="F352" s="39" t="s">
        <v>1311</v>
      </c>
    </row>
    <row r="353" spans="1:6" x14ac:dyDescent="0.2">
      <c r="A353" s="39">
        <v>5502</v>
      </c>
      <c r="B353" s="39" t="s">
        <v>374</v>
      </c>
      <c r="C353" s="39">
        <v>2</v>
      </c>
      <c r="D353" s="39" t="s">
        <v>54</v>
      </c>
      <c r="E353" s="39">
        <v>6</v>
      </c>
      <c r="F353" s="39" t="s">
        <v>1311</v>
      </c>
    </row>
    <row r="354" spans="1:6" x14ac:dyDescent="0.2">
      <c r="A354" s="39">
        <v>5503</v>
      </c>
      <c r="B354" s="39" t="s">
        <v>375</v>
      </c>
      <c r="C354" s="39">
        <v>2</v>
      </c>
      <c r="D354" s="39" t="s">
        <v>54</v>
      </c>
      <c r="E354" s="39">
        <v>10</v>
      </c>
      <c r="F354" s="39" t="s">
        <v>1330</v>
      </c>
    </row>
    <row r="355" spans="1:6" x14ac:dyDescent="0.2">
      <c r="A355" s="39">
        <v>5504</v>
      </c>
      <c r="B355" s="39" t="s">
        <v>376</v>
      </c>
      <c r="C355" s="39">
        <v>2</v>
      </c>
      <c r="D355" s="39" t="s">
        <v>54</v>
      </c>
      <c r="E355" s="39">
        <v>6</v>
      </c>
      <c r="F355" s="39" t="s">
        <v>1311</v>
      </c>
    </row>
    <row r="356" spans="1:6" x14ac:dyDescent="0.2">
      <c r="A356" s="39">
        <v>5505</v>
      </c>
      <c r="B356" s="39" t="s">
        <v>377</v>
      </c>
      <c r="C356" s="39">
        <v>2</v>
      </c>
      <c r="D356" s="39" t="s">
        <v>54</v>
      </c>
      <c r="E356" s="39">
        <v>6</v>
      </c>
      <c r="F356" s="39" t="s">
        <v>1311</v>
      </c>
    </row>
    <row r="357" spans="1:6" x14ac:dyDescent="0.2">
      <c r="A357" s="39">
        <v>5506</v>
      </c>
      <c r="B357" s="39" t="s">
        <v>378</v>
      </c>
      <c r="C357" s="39">
        <v>2</v>
      </c>
      <c r="D357" s="39" t="s">
        <v>54</v>
      </c>
      <c r="E357" s="39">
        <v>6</v>
      </c>
      <c r="F357" s="39" t="s">
        <v>1311</v>
      </c>
    </row>
    <row r="358" spans="1:6" x14ac:dyDescent="0.2">
      <c r="A358" s="39">
        <v>5507</v>
      </c>
      <c r="B358" s="39" t="s">
        <v>379</v>
      </c>
      <c r="C358" s="39">
        <v>2</v>
      </c>
      <c r="D358" s="39" t="s">
        <v>54</v>
      </c>
      <c r="E358" s="39">
        <v>6</v>
      </c>
      <c r="F358" s="39" t="s">
        <v>1311</v>
      </c>
    </row>
    <row r="359" spans="1:6" x14ac:dyDescent="0.2">
      <c r="A359" s="39">
        <v>5508</v>
      </c>
      <c r="B359" s="39" t="s">
        <v>380</v>
      </c>
      <c r="C359" s="39">
        <v>2</v>
      </c>
      <c r="D359" s="39" t="s">
        <v>54</v>
      </c>
      <c r="E359" s="39">
        <v>6</v>
      </c>
      <c r="F359" s="39" t="s">
        <v>1311</v>
      </c>
    </row>
    <row r="360" spans="1:6" x14ac:dyDescent="0.2">
      <c r="A360" s="39">
        <v>5509</v>
      </c>
      <c r="B360" s="39" t="s">
        <v>381</v>
      </c>
      <c r="C360" s="39">
        <v>2</v>
      </c>
      <c r="D360" s="39" t="s">
        <v>54</v>
      </c>
      <c r="E360" s="39">
        <v>6</v>
      </c>
      <c r="F360" s="39" t="s">
        <v>1311</v>
      </c>
    </row>
    <row r="361" spans="1:6" x14ac:dyDescent="0.2">
      <c r="A361" s="39">
        <v>5510</v>
      </c>
      <c r="B361" s="39" t="s">
        <v>382</v>
      </c>
      <c r="C361" s="39">
        <v>2</v>
      </c>
      <c r="D361" s="39" t="s">
        <v>54</v>
      </c>
      <c r="E361" s="39">
        <v>10</v>
      </c>
      <c r="F361" s="39" t="s">
        <v>1330</v>
      </c>
    </row>
    <row r="362" spans="1:6" x14ac:dyDescent="0.2">
      <c r="A362" s="39">
        <v>5513</v>
      </c>
      <c r="B362" s="39" t="s">
        <v>383</v>
      </c>
      <c r="C362" s="39">
        <v>2</v>
      </c>
      <c r="D362" s="39" t="s">
        <v>54</v>
      </c>
      <c r="E362" s="39">
        <v>6</v>
      </c>
      <c r="F362" s="39" t="s">
        <v>1311</v>
      </c>
    </row>
    <row r="363" spans="1:6" x14ac:dyDescent="0.2">
      <c r="A363" s="39">
        <v>5515</v>
      </c>
      <c r="B363" s="39" t="s">
        <v>384</v>
      </c>
      <c r="C363" s="39">
        <v>2</v>
      </c>
      <c r="D363" s="39" t="s">
        <v>54</v>
      </c>
      <c r="E363" s="39">
        <v>6</v>
      </c>
      <c r="F363" s="39" t="s">
        <v>1311</v>
      </c>
    </row>
    <row r="364" spans="1:6" x14ac:dyDescent="0.2">
      <c r="A364" s="39">
        <v>5516</v>
      </c>
      <c r="B364" s="39" t="s">
        <v>385</v>
      </c>
      <c r="C364" s="39">
        <v>2</v>
      </c>
      <c r="D364" s="39" t="s">
        <v>54</v>
      </c>
      <c r="E364" s="39">
        <v>6</v>
      </c>
      <c r="F364" s="39" t="s">
        <v>1311</v>
      </c>
    </row>
    <row r="365" spans="1:6" x14ac:dyDescent="0.2">
      <c r="A365" s="39">
        <v>5517</v>
      </c>
      <c r="B365" s="39" t="s">
        <v>386</v>
      </c>
      <c r="C365" s="39">
        <v>2</v>
      </c>
      <c r="D365" s="39" t="s">
        <v>54</v>
      </c>
      <c r="E365" s="39">
        <v>6</v>
      </c>
      <c r="F365" s="39" t="s">
        <v>1311</v>
      </c>
    </row>
    <row r="366" spans="1:6" x14ac:dyDescent="0.2">
      <c r="A366" s="39">
        <v>5518</v>
      </c>
      <c r="B366" s="39" t="s">
        <v>387</v>
      </c>
      <c r="C366" s="39">
        <v>2</v>
      </c>
      <c r="D366" s="39" t="s">
        <v>54</v>
      </c>
      <c r="E366" s="39">
        <v>6</v>
      </c>
      <c r="F366" s="39" t="s">
        <v>1311</v>
      </c>
    </row>
    <row r="367" spans="1:6" x14ac:dyDescent="0.2">
      <c r="A367" s="39">
        <v>5519</v>
      </c>
      <c r="B367" s="39" t="s">
        <v>388</v>
      </c>
      <c r="C367" s="39">
        <v>2</v>
      </c>
      <c r="D367" s="39" t="s">
        <v>54</v>
      </c>
      <c r="E367" s="39">
        <v>10</v>
      </c>
      <c r="F367" s="39" t="s">
        <v>1330</v>
      </c>
    </row>
    <row r="368" spans="1:6" x14ac:dyDescent="0.2">
      <c r="A368" s="39">
        <v>5520</v>
      </c>
      <c r="B368" s="39" t="s">
        <v>389</v>
      </c>
      <c r="C368" s="39">
        <v>2</v>
      </c>
      <c r="D368" s="39" t="s">
        <v>54</v>
      </c>
      <c r="E368" s="39">
        <v>6</v>
      </c>
      <c r="F368" s="39" t="s">
        <v>1311</v>
      </c>
    </row>
    <row r="369" spans="1:6" x14ac:dyDescent="0.2">
      <c r="A369" s="39">
        <v>5521</v>
      </c>
      <c r="B369" s="39" t="s">
        <v>390</v>
      </c>
      <c r="C369" s="39">
        <v>2</v>
      </c>
      <c r="D369" s="39" t="s">
        <v>54</v>
      </c>
      <c r="E369" s="39">
        <v>10</v>
      </c>
      <c r="F369" s="39" t="s">
        <v>1330</v>
      </c>
    </row>
    <row r="370" spans="1:6" x14ac:dyDescent="0.2">
      <c r="A370" s="39">
        <v>5522</v>
      </c>
      <c r="B370" s="39" t="s">
        <v>391</v>
      </c>
      <c r="C370" s="39">
        <v>2</v>
      </c>
      <c r="D370" s="39" t="s">
        <v>54</v>
      </c>
      <c r="E370" s="39">
        <v>6</v>
      </c>
      <c r="F370" s="39" t="s">
        <v>1311</v>
      </c>
    </row>
    <row r="371" spans="1:6" x14ac:dyDescent="0.2">
      <c r="A371" s="39">
        <v>5524</v>
      </c>
      <c r="B371" s="39" t="s">
        <v>392</v>
      </c>
      <c r="C371" s="39">
        <v>2</v>
      </c>
      <c r="D371" s="39" t="s">
        <v>54</v>
      </c>
      <c r="E371" s="39">
        <v>6</v>
      </c>
      <c r="F371" s="39" t="s">
        <v>1311</v>
      </c>
    </row>
    <row r="372" spans="1:6" x14ac:dyDescent="0.2">
      <c r="A372" s="39">
        <v>5525</v>
      </c>
      <c r="B372" s="39" t="s">
        <v>393</v>
      </c>
      <c r="C372" s="39">
        <v>2</v>
      </c>
      <c r="D372" s="39" t="s">
        <v>54</v>
      </c>
      <c r="E372" s="39">
        <v>6</v>
      </c>
      <c r="F372" s="39" t="s">
        <v>1311</v>
      </c>
    </row>
    <row r="373" spans="1:6" x14ac:dyDescent="0.2">
      <c r="A373" s="39">
        <v>5526</v>
      </c>
      <c r="B373" s="39" t="s">
        <v>394</v>
      </c>
      <c r="C373" s="39">
        <v>2</v>
      </c>
      <c r="D373" s="39" t="s">
        <v>54</v>
      </c>
      <c r="E373" s="39">
        <v>6</v>
      </c>
      <c r="F373" s="39" t="s">
        <v>1311</v>
      </c>
    </row>
    <row r="374" spans="1:6" x14ac:dyDescent="0.2">
      <c r="A374" s="39">
        <v>5527</v>
      </c>
      <c r="B374" s="39" t="s">
        <v>395</v>
      </c>
      <c r="C374" s="39">
        <v>2</v>
      </c>
      <c r="D374" s="39" t="s">
        <v>54</v>
      </c>
      <c r="E374" s="39">
        <v>6</v>
      </c>
      <c r="F374" s="39" t="s">
        <v>1311</v>
      </c>
    </row>
    <row r="375" spans="1:6" x14ac:dyDescent="0.2">
      <c r="A375" s="39">
        <v>5528</v>
      </c>
      <c r="B375" s="39" t="s">
        <v>396</v>
      </c>
      <c r="C375" s="39">
        <v>2</v>
      </c>
      <c r="D375" s="39" t="s">
        <v>54</v>
      </c>
      <c r="E375" s="39">
        <v>6</v>
      </c>
      <c r="F375" s="39" t="s">
        <v>1311</v>
      </c>
    </row>
    <row r="376" spans="1:6" x14ac:dyDescent="0.2">
      <c r="A376" s="39">
        <v>5529</v>
      </c>
      <c r="B376" s="39" t="s">
        <v>397</v>
      </c>
      <c r="C376" s="39">
        <v>2</v>
      </c>
      <c r="D376" s="39" t="s">
        <v>54</v>
      </c>
      <c r="E376" s="39">
        <v>6</v>
      </c>
      <c r="F376" s="39" t="s">
        <v>1311</v>
      </c>
    </row>
    <row r="377" spans="1:6" x14ac:dyDescent="0.2">
      <c r="A377" s="39">
        <v>5530</v>
      </c>
      <c r="B377" s="39" t="s">
        <v>398</v>
      </c>
      <c r="C377" s="39">
        <v>2</v>
      </c>
      <c r="D377" s="39" t="s">
        <v>54</v>
      </c>
      <c r="E377" s="39">
        <v>6</v>
      </c>
      <c r="F377" s="39" t="s">
        <v>1311</v>
      </c>
    </row>
    <row r="378" spans="1:6" x14ac:dyDescent="0.2">
      <c r="A378" s="39">
        <v>5531</v>
      </c>
      <c r="B378" s="39" t="s">
        <v>399</v>
      </c>
      <c r="C378" s="39">
        <v>2</v>
      </c>
      <c r="D378" s="39" t="s">
        <v>54</v>
      </c>
      <c r="E378" s="39">
        <v>6</v>
      </c>
      <c r="F378" s="39" t="s">
        <v>1311</v>
      </c>
    </row>
    <row r="379" spans="1:6" x14ac:dyDescent="0.2">
      <c r="A379" s="39">
        <v>5532</v>
      </c>
      <c r="B379" s="39" t="s">
        <v>400</v>
      </c>
      <c r="C379" s="39">
        <v>2</v>
      </c>
      <c r="D379" s="39" t="s">
        <v>54</v>
      </c>
      <c r="E379" s="39">
        <v>6</v>
      </c>
      <c r="F379" s="39" t="s">
        <v>1311</v>
      </c>
    </row>
    <row r="380" spans="1:6" x14ac:dyDescent="0.2">
      <c r="A380" s="39">
        <v>5533</v>
      </c>
      <c r="B380" s="39" t="s">
        <v>401</v>
      </c>
      <c r="C380" s="39">
        <v>2</v>
      </c>
      <c r="D380" s="39" t="s">
        <v>54</v>
      </c>
      <c r="E380" s="39">
        <v>6</v>
      </c>
      <c r="F380" s="39" t="s">
        <v>1311</v>
      </c>
    </row>
    <row r="381" spans="1:6" x14ac:dyDescent="0.2">
      <c r="A381" s="39">
        <v>5597</v>
      </c>
      <c r="B381" s="39" t="s">
        <v>402</v>
      </c>
      <c r="C381" s="39">
        <v>2</v>
      </c>
      <c r="D381" s="39" t="s">
        <v>54</v>
      </c>
      <c r="E381" s="39">
        <v>26</v>
      </c>
      <c r="F381" s="39" t="s">
        <v>1318</v>
      </c>
    </row>
    <row r="382" spans="1:6" x14ac:dyDescent="0.2">
      <c r="A382" s="39">
        <v>5604</v>
      </c>
      <c r="B382" s="39" t="s">
        <v>403</v>
      </c>
      <c r="C382" s="39">
        <v>2</v>
      </c>
      <c r="D382" s="39" t="s">
        <v>54</v>
      </c>
      <c r="E382" s="39">
        <v>26</v>
      </c>
      <c r="F382" s="39" t="s">
        <v>1318</v>
      </c>
    </row>
    <row r="383" spans="1:6" x14ac:dyDescent="0.2">
      <c r="A383" s="39">
        <v>5606</v>
      </c>
      <c r="B383" s="39" t="s">
        <v>404</v>
      </c>
      <c r="C383" s="39">
        <v>2</v>
      </c>
      <c r="D383" s="39" t="s">
        <v>54</v>
      </c>
      <c r="E383" s="39">
        <v>26</v>
      </c>
      <c r="F383" s="39" t="s">
        <v>1318</v>
      </c>
    </row>
    <row r="384" spans="1:6" x14ac:dyDescent="0.2">
      <c r="A384" s="39">
        <v>5607</v>
      </c>
      <c r="B384" s="39" t="s">
        <v>405</v>
      </c>
      <c r="C384" s="39">
        <v>2</v>
      </c>
      <c r="D384" s="39" t="s">
        <v>54</v>
      </c>
      <c r="E384" s="39">
        <v>26</v>
      </c>
      <c r="F384" s="39" t="s">
        <v>1318</v>
      </c>
    </row>
    <row r="385" spans="1:6" x14ac:dyDescent="0.2">
      <c r="A385" s="39">
        <v>5608</v>
      </c>
      <c r="B385" s="39" t="s">
        <v>406</v>
      </c>
      <c r="C385" s="39">
        <v>2</v>
      </c>
      <c r="D385" s="39" t="s">
        <v>54</v>
      </c>
      <c r="E385" s="39">
        <v>26</v>
      </c>
      <c r="F385" s="39" t="s">
        <v>1318</v>
      </c>
    </row>
    <row r="386" spans="1:6" x14ac:dyDescent="0.2">
      <c r="A386" s="39">
        <v>5609</v>
      </c>
      <c r="B386" s="39" t="s">
        <v>407</v>
      </c>
      <c r="C386" s="39">
        <v>2</v>
      </c>
      <c r="D386" s="39" t="s">
        <v>54</v>
      </c>
      <c r="E386" s="39">
        <v>26</v>
      </c>
      <c r="F386" s="39" t="s">
        <v>1318</v>
      </c>
    </row>
    <row r="387" spans="1:6" x14ac:dyDescent="0.2">
      <c r="A387" s="39">
        <v>5610</v>
      </c>
      <c r="B387" s="39" t="s">
        <v>408</v>
      </c>
      <c r="C387" s="39">
        <v>2</v>
      </c>
      <c r="D387" s="39" t="s">
        <v>54</v>
      </c>
      <c r="E387" s="39">
        <v>26</v>
      </c>
      <c r="F387" s="39" t="s">
        <v>1318</v>
      </c>
    </row>
    <row r="388" spans="1:6" x14ac:dyDescent="0.2">
      <c r="A388" s="39">
        <v>5611</v>
      </c>
      <c r="B388" s="39" t="s">
        <v>409</v>
      </c>
      <c r="C388" s="39">
        <v>2</v>
      </c>
      <c r="D388" s="39" t="s">
        <v>54</v>
      </c>
      <c r="E388" s="39">
        <v>26</v>
      </c>
      <c r="F388" s="39" t="s">
        <v>1318</v>
      </c>
    </row>
    <row r="389" spans="1:6" x14ac:dyDescent="0.2">
      <c r="A389" s="39">
        <v>5612</v>
      </c>
      <c r="B389" s="39" t="s">
        <v>410</v>
      </c>
      <c r="C389" s="39">
        <v>2</v>
      </c>
      <c r="D389" s="39" t="s">
        <v>54</v>
      </c>
      <c r="E389" s="39">
        <v>26</v>
      </c>
      <c r="F389" s="39" t="s">
        <v>1318</v>
      </c>
    </row>
    <row r="390" spans="1:6" x14ac:dyDescent="0.2">
      <c r="A390" s="39">
        <v>5613</v>
      </c>
      <c r="B390" s="39" t="s">
        <v>411</v>
      </c>
      <c r="C390" s="39">
        <v>2</v>
      </c>
      <c r="D390" s="39" t="s">
        <v>54</v>
      </c>
      <c r="E390" s="39">
        <v>26</v>
      </c>
      <c r="F390" s="39" t="s">
        <v>1318</v>
      </c>
    </row>
    <row r="391" spans="1:6" x14ac:dyDescent="0.2">
      <c r="A391" s="39">
        <v>5614</v>
      </c>
      <c r="B391" s="39" t="s">
        <v>412</v>
      </c>
      <c r="C391" s="39">
        <v>2</v>
      </c>
      <c r="D391" s="39" t="s">
        <v>54</v>
      </c>
      <c r="E391" s="39">
        <v>26</v>
      </c>
      <c r="F391" s="39" t="s">
        <v>1318</v>
      </c>
    </row>
    <row r="392" spans="1:6" x14ac:dyDescent="0.2">
      <c r="A392" s="39">
        <v>5615</v>
      </c>
      <c r="B392" s="39" t="s">
        <v>413</v>
      </c>
      <c r="C392" s="39">
        <v>2</v>
      </c>
      <c r="D392" s="39" t="s">
        <v>54</v>
      </c>
      <c r="E392" s="39">
        <v>26</v>
      </c>
      <c r="F392" s="39" t="s">
        <v>1318</v>
      </c>
    </row>
    <row r="393" spans="1:6" x14ac:dyDescent="0.2">
      <c r="A393" s="39">
        <v>5617</v>
      </c>
      <c r="B393" s="39" t="s">
        <v>414</v>
      </c>
      <c r="C393" s="39">
        <v>2</v>
      </c>
      <c r="D393" s="39" t="s">
        <v>54</v>
      </c>
      <c r="E393" s="39">
        <v>26</v>
      </c>
      <c r="F393" s="39" t="s">
        <v>1318</v>
      </c>
    </row>
    <row r="394" spans="1:6" x14ac:dyDescent="0.2">
      <c r="A394" s="39">
        <v>5618</v>
      </c>
      <c r="B394" s="39" t="s">
        <v>415</v>
      </c>
      <c r="C394" s="39">
        <v>2</v>
      </c>
      <c r="D394" s="39" t="s">
        <v>54</v>
      </c>
      <c r="E394" s="39">
        <v>26</v>
      </c>
      <c r="F394" s="39" t="s">
        <v>1318</v>
      </c>
    </row>
    <row r="395" spans="1:6" x14ac:dyDescent="0.2">
      <c r="A395" s="39">
        <v>5619</v>
      </c>
      <c r="B395" s="39" t="s">
        <v>416</v>
      </c>
      <c r="C395" s="39">
        <v>2</v>
      </c>
      <c r="D395" s="39" t="s">
        <v>54</v>
      </c>
      <c r="E395" s="39">
        <v>26</v>
      </c>
      <c r="F395" s="39" t="s">
        <v>1318</v>
      </c>
    </row>
    <row r="396" spans="1:6" x14ac:dyDescent="0.2">
      <c r="A396" s="39">
        <v>5621</v>
      </c>
      <c r="B396" s="39" t="s">
        <v>417</v>
      </c>
      <c r="C396" s="39">
        <v>2</v>
      </c>
      <c r="D396" s="39" t="s">
        <v>54</v>
      </c>
      <c r="E396" s="39">
        <v>26</v>
      </c>
      <c r="F396" s="39" t="s">
        <v>1318</v>
      </c>
    </row>
    <row r="397" spans="1:6" x14ac:dyDescent="0.2">
      <c r="A397" s="39">
        <v>5623</v>
      </c>
      <c r="B397" s="39" t="s">
        <v>418</v>
      </c>
      <c r="C397" s="39">
        <v>2</v>
      </c>
      <c r="D397" s="39" t="s">
        <v>54</v>
      </c>
      <c r="E397" s="39">
        <v>26</v>
      </c>
      <c r="F397" s="39" t="s">
        <v>1318</v>
      </c>
    </row>
    <row r="398" spans="1:6" x14ac:dyDescent="0.2">
      <c r="A398" s="39">
        <v>5624</v>
      </c>
      <c r="B398" s="39" t="s">
        <v>419</v>
      </c>
      <c r="C398" s="39">
        <v>2</v>
      </c>
      <c r="D398" s="39" t="s">
        <v>54</v>
      </c>
      <c r="E398" s="39">
        <v>26</v>
      </c>
      <c r="F398" s="39" t="s">
        <v>1318</v>
      </c>
    </row>
    <row r="399" spans="1:6" x14ac:dyDescent="0.2">
      <c r="A399" s="39">
        <v>5625</v>
      </c>
      <c r="B399" s="39" t="s">
        <v>420</v>
      </c>
      <c r="C399" s="39">
        <v>2</v>
      </c>
      <c r="D399" s="39" t="s">
        <v>54</v>
      </c>
      <c r="E399" s="39">
        <v>26</v>
      </c>
      <c r="F399" s="39" t="s">
        <v>1318</v>
      </c>
    </row>
    <row r="400" spans="1:6" x14ac:dyDescent="0.2">
      <c r="A400" s="39">
        <v>5628</v>
      </c>
      <c r="B400" s="39" t="s">
        <v>421</v>
      </c>
      <c r="C400" s="39">
        <v>2</v>
      </c>
      <c r="D400" s="39" t="s">
        <v>54</v>
      </c>
      <c r="E400" s="39">
        <v>26</v>
      </c>
      <c r="F400" s="39" t="s">
        <v>1318</v>
      </c>
    </row>
    <row r="401" spans="1:6" x14ac:dyDescent="0.2">
      <c r="A401" s="39">
        <v>5629</v>
      </c>
      <c r="B401" s="39" t="s">
        <v>422</v>
      </c>
      <c r="C401" s="39">
        <v>2</v>
      </c>
      <c r="D401" s="39" t="s">
        <v>54</v>
      </c>
      <c r="E401" s="39">
        <v>26</v>
      </c>
      <c r="F401" s="39" t="s">
        <v>1318</v>
      </c>
    </row>
    <row r="402" spans="1:6" x14ac:dyDescent="0.2">
      <c r="A402" s="39">
        <v>5630</v>
      </c>
      <c r="B402" s="39" t="s">
        <v>423</v>
      </c>
      <c r="C402" s="39">
        <v>2</v>
      </c>
      <c r="D402" s="39" t="s">
        <v>54</v>
      </c>
      <c r="E402" s="39">
        <v>26</v>
      </c>
      <c r="F402" s="39" t="s">
        <v>1318</v>
      </c>
    </row>
    <row r="403" spans="1:6" x14ac:dyDescent="0.2">
      <c r="A403" s="39">
        <v>5631</v>
      </c>
      <c r="B403" s="39" t="s">
        <v>424</v>
      </c>
      <c r="C403" s="39">
        <v>2</v>
      </c>
      <c r="D403" s="39" t="s">
        <v>54</v>
      </c>
      <c r="E403" s="39">
        <v>26</v>
      </c>
      <c r="F403" s="39" t="s">
        <v>1318</v>
      </c>
    </row>
    <row r="404" spans="1:6" x14ac:dyDescent="0.2">
      <c r="A404" s="39">
        <v>5634</v>
      </c>
      <c r="B404" s="39" t="s">
        <v>425</v>
      </c>
      <c r="C404" s="39">
        <v>2</v>
      </c>
      <c r="D404" s="39" t="s">
        <v>54</v>
      </c>
      <c r="E404" s="39">
        <v>26</v>
      </c>
      <c r="F404" s="39" t="s">
        <v>1318</v>
      </c>
    </row>
    <row r="405" spans="1:6" x14ac:dyDescent="0.2">
      <c r="A405" s="39">
        <v>5635</v>
      </c>
      <c r="B405" s="39" t="s">
        <v>426</v>
      </c>
      <c r="C405" s="39">
        <v>2</v>
      </c>
      <c r="D405" s="39" t="s">
        <v>54</v>
      </c>
      <c r="E405" s="39">
        <v>26</v>
      </c>
      <c r="F405" s="39" t="s">
        <v>1318</v>
      </c>
    </row>
    <row r="406" spans="1:6" x14ac:dyDescent="0.2">
      <c r="A406" s="39">
        <v>5636</v>
      </c>
      <c r="B406" s="39" t="s">
        <v>427</v>
      </c>
      <c r="C406" s="39">
        <v>2</v>
      </c>
      <c r="D406" s="39" t="s">
        <v>54</v>
      </c>
      <c r="E406" s="39">
        <v>26</v>
      </c>
      <c r="F406" s="39" t="s">
        <v>1318</v>
      </c>
    </row>
    <row r="407" spans="1:6" x14ac:dyDescent="0.2">
      <c r="A407" s="39">
        <v>5637</v>
      </c>
      <c r="B407" s="39" t="s">
        <v>428</v>
      </c>
      <c r="C407" s="39">
        <v>2</v>
      </c>
      <c r="D407" s="39" t="s">
        <v>54</v>
      </c>
      <c r="E407" s="39">
        <v>26</v>
      </c>
      <c r="F407" s="39" t="s">
        <v>1318</v>
      </c>
    </row>
    <row r="408" spans="1:6" x14ac:dyDescent="0.2">
      <c r="A408" s="39">
        <v>5639</v>
      </c>
      <c r="B408" s="39" t="s">
        <v>429</v>
      </c>
      <c r="C408" s="39">
        <v>2</v>
      </c>
      <c r="D408" s="39" t="s">
        <v>54</v>
      </c>
      <c r="E408" s="39">
        <v>26</v>
      </c>
      <c r="F408" s="39" t="s">
        <v>1318</v>
      </c>
    </row>
    <row r="409" spans="1:6" x14ac:dyDescent="0.2">
      <c r="A409" s="39">
        <v>5641</v>
      </c>
      <c r="B409" s="39" t="s">
        <v>430</v>
      </c>
      <c r="C409" s="39">
        <v>2</v>
      </c>
      <c r="D409" s="39" t="s">
        <v>54</v>
      </c>
      <c r="E409" s="39">
        <v>26</v>
      </c>
      <c r="F409" s="39" t="s">
        <v>1318</v>
      </c>
    </row>
    <row r="410" spans="1:6" x14ac:dyDescent="0.2">
      <c r="A410" s="39">
        <v>5642</v>
      </c>
      <c r="B410" s="39" t="s">
        <v>431</v>
      </c>
      <c r="C410" s="39">
        <v>2</v>
      </c>
      <c r="D410" s="39" t="s">
        <v>54</v>
      </c>
      <c r="E410" s="39">
        <v>26</v>
      </c>
      <c r="F410" s="39" t="s">
        <v>1318</v>
      </c>
    </row>
    <row r="411" spans="1:6" x14ac:dyDescent="0.2">
      <c r="A411" s="39">
        <v>5655</v>
      </c>
      <c r="B411" s="39" t="s">
        <v>432</v>
      </c>
      <c r="C411" s="39">
        <v>2</v>
      </c>
      <c r="D411" s="39" t="s">
        <v>54</v>
      </c>
      <c r="E411" s="39">
        <v>4</v>
      </c>
      <c r="F411" s="39" t="s">
        <v>1331</v>
      </c>
    </row>
    <row r="412" spans="1:6" x14ac:dyDescent="0.2">
      <c r="A412" s="39">
        <v>5662</v>
      </c>
      <c r="B412" s="39" t="s">
        <v>433</v>
      </c>
      <c r="C412" s="39">
        <v>2</v>
      </c>
      <c r="D412" s="39" t="s">
        <v>54</v>
      </c>
      <c r="E412" s="39">
        <v>4</v>
      </c>
      <c r="F412" s="39" t="s">
        <v>1331</v>
      </c>
    </row>
    <row r="413" spans="1:6" x14ac:dyDescent="0.2">
      <c r="A413" s="39">
        <v>5663</v>
      </c>
      <c r="B413" s="39" t="s">
        <v>434</v>
      </c>
      <c r="C413" s="39">
        <v>2</v>
      </c>
      <c r="D413" s="39" t="s">
        <v>54</v>
      </c>
      <c r="E413" s="39">
        <v>4</v>
      </c>
      <c r="F413" s="39" t="s">
        <v>1331</v>
      </c>
    </row>
    <row r="414" spans="1:6" x14ac:dyDescent="0.2">
      <c r="A414" s="39">
        <v>5664</v>
      </c>
      <c r="B414" s="39" t="s">
        <v>435</v>
      </c>
      <c r="C414" s="39">
        <v>2</v>
      </c>
      <c r="D414" s="39" t="s">
        <v>54</v>
      </c>
      <c r="E414" s="39">
        <v>4</v>
      </c>
      <c r="F414" s="39" t="s">
        <v>1331</v>
      </c>
    </row>
    <row r="415" spans="1:6" x14ac:dyDescent="0.2">
      <c r="A415" s="39">
        <v>5665</v>
      </c>
      <c r="B415" s="39" t="s">
        <v>436</v>
      </c>
      <c r="C415" s="39">
        <v>2</v>
      </c>
      <c r="D415" s="39" t="s">
        <v>54</v>
      </c>
      <c r="E415" s="39">
        <v>4</v>
      </c>
      <c r="F415" s="39" t="s">
        <v>1331</v>
      </c>
    </row>
    <row r="416" spans="1:6" x14ac:dyDescent="0.2">
      <c r="A416" s="39">
        <v>5666</v>
      </c>
      <c r="B416" s="39" t="s">
        <v>437</v>
      </c>
      <c r="C416" s="39">
        <v>2</v>
      </c>
      <c r="D416" s="39" t="s">
        <v>54</v>
      </c>
      <c r="E416" s="39">
        <v>4</v>
      </c>
      <c r="F416" s="39" t="s">
        <v>1331</v>
      </c>
    </row>
    <row r="417" spans="1:6" x14ac:dyDescent="0.2">
      <c r="A417" s="39">
        <v>5667</v>
      </c>
      <c r="B417" s="39" t="s">
        <v>438</v>
      </c>
      <c r="C417" s="39">
        <v>2</v>
      </c>
      <c r="D417" s="39" t="s">
        <v>54</v>
      </c>
      <c r="E417" s="39">
        <v>26</v>
      </c>
      <c r="F417" s="39" t="s">
        <v>1318</v>
      </c>
    </row>
    <row r="418" spans="1:6" x14ac:dyDescent="0.2">
      <c r="A418" s="39">
        <v>5668</v>
      </c>
      <c r="B418" s="39" t="s">
        <v>439</v>
      </c>
      <c r="C418" s="39">
        <v>2</v>
      </c>
      <c r="D418" s="39" t="s">
        <v>54</v>
      </c>
      <c r="E418" s="39">
        <v>4</v>
      </c>
      <c r="F418" s="39" t="s">
        <v>1331</v>
      </c>
    </row>
    <row r="419" spans="1:6" x14ac:dyDescent="0.2">
      <c r="A419" s="39">
        <v>5669</v>
      </c>
      <c r="B419" s="39" t="s">
        <v>440</v>
      </c>
      <c r="C419" s="39">
        <v>2</v>
      </c>
      <c r="D419" s="39" t="s">
        <v>54</v>
      </c>
      <c r="E419" s="39">
        <v>4</v>
      </c>
      <c r="F419" s="39" t="s">
        <v>1331</v>
      </c>
    </row>
    <row r="420" spans="1:6" x14ac:dyDescent="0.2">
      <c r="A420" s="39">
        <v>5670</v>
      </c>
      <c r="B420" s="39" t="s">
        <v>441</v>
      </c>
      <c r="C420" s="39">
        <v>2</v>
      </c>
      <c r="D420" s="39" t="s">
        <v>54</v>
      </c>
      <c r="E420" s="39">
        <v>4</v>
      </c>
      <c r="F420" s="39" t="s">
        <v>1331</v>
      </c>
    </row>
    <row r="421" spans="1:6" x14ac:dyDescent="0.2">
      <c r="A421" s="39">
        <v>5671</v>
      </c>
      <c r="B421" s="39" t="s">
        <v>442</v>
      </c>
      <c r="C421" s="39">
        <v>2</v>
      </c>
      <c r="D421" s="39" t="s">
        <v>54</v>
      </c>
      <c r="E421" s="39">
        <v>4</v>
      </c>
      <c r="F421" s="39" t="s">
        <v>1331</v>
      </c>
    </row>
    <row r="422" spans="1:6" x14ac:dyDescent="0.2">
      <c r="A422" s="39">
        <v>5672</v>
      </c>
      <c r="B422" s="39" t="s">
        <v>443</v>
      </c>
      <c r="C422" s="39">
        <v>2</v>
      </c>
      <c r="D422" s="39" t="s">
        <v>54</v>
      </c>
      <c r="E422" s="39">
        <v>4</v>
      </c>
      <c r="F422" s="39" t="s">
        <v>1331</v>
      </c>
    </row>
    <row r="423" spans="1:6" x14ac:dyDescent="0.2">
      <c r="A423" s="39">
        <v>5674</v>
      </c>
      <c r="B423" s="39" t="s">
        <v>444</v>
      </c>
      <c r="C423" s="39">
        <v>2</v>
      </c>
      <c r="D423" s="39" t="s">
        <v>54</v>
      </c>
      <c r="E423" s="39">
        <v>26</v>
      </c>
      <c r="F423" s="39" t="s">
        <v>1318</v>
      </c>
    </row>
    <row r="424" spans="1:6" x14ac:dyDescent="0.2">
      <c r="A424" s="39">
        <v>5675</v>
      </c>
      <c r="B424" s="39" t="s">
        <v>445</v>
      </c>
      <c r="C424" s="39">
        <v>2</v>
      </c>
      <c r="D424" s="39" t="s">
        <v>54</v>
      </c>
      <c r="E424" s="39">
        <v>4</v>
      </c>
      <c r="F424" s="39" t="s">
        <v>1331</v>
      </c>
    </row>
    <row r="425" spans="1:6" x14ac:dyDescent="0.2">
      <c r="A425" s="39">
        <v>5676</v>
      </c>
      <c r="B425" s="39" t="s">
        <v>446</v>
      </c>
      <c r="C425" s="39">
        <v>2</v>
      </c>
      <c r="D425" s="39" t="s">
        <v>54</v>
      </c>
      <c r="E425" s="39">
        <v>26</v>
      </c>
      <c r="F425" s="39" t="s">
        <v>1318</v>
      </c>
    </row>
    <row r="426" spans="1:6" x14ac:dyDescent="0.2">
      <c r="A426" s="39">
        <v>5677</v>
      </c>
      <c r="B426" s="39" t="s">
        <v>447</v>
      </c>
      <c r="C426" s="39">
        <v>2</v>
      </c>
      <c r="D426" s="39" t="s">
        <v>54</v>
      </c>
      <c r="E426" s="39">
        <v>4</v>
      </c>
      <c r="F426" s="39" t="s">
        <v>1331</v>
      </c>
    </row>
    <row r="427" spans="1:6" x14ac:dyDescent="0.2">
      <c r="A427" s="39">
        <v>5682</v>
      </c>
      <c r="B427" s="39" t="s">
        <v>448</v>
      </c>
      <c r="C427" s="39">
        <v>2</v>
      </c>
      <c r="D427" s="39" t="s">
        <v>54</v>
      </c>
      <c r="E427" s="39">
        <v>4</v>
      </c>
      <c r="F427" s="39" t="s">
        <v>1331</v>
      </c>
    </row>
    <row r="428" spans="1:6" x14ac:dyDescent="0.2">
      <c r="A428" s="39">
        <v>5683</v>
      </c>
      <c r="B428" s="39" t="s">
        <v>449</v>
      </c>
      <c r="C428" s="39">
        <v>2</v>
      </c>
      <c r="D428" s="39" t="s">
        <v>54</v>
      </c>
      <c r="E428" s="39">
        <v>4</v>
      </c>
      <c r="F428" s="39" t="s">
        <v>1331</v>
      </c>
    </row>
    <row r="429" spans="1:6" x14ac:dyDescent="0.2">
      <c r="A429" s="39">
        <v>5684</v>
      </c>
      <c r="B429" s="39" t="s">
        <v>450</v>
      </c>
      <c r="C429" s="39">
        <v>2</v>
      </c>
      <c r="D429" s="39" t="s">
        <v>54</v>
      </c>
      <c r="E429" s="39">
        <v>4</v>
      </c>
      <c r="F429" s="39" t="s">
        <v>1331</v>
      </c>
    </row>
    <row r="430" spans="1:6" x14ac:dyDescent="0.2">
      <c r="A430" s="39">
        <v>5685</v>
      </c>
      <c r="B430" s="39" t="s">
        <v>451</v>
      </c>
      <c r="C430" s="39">
        <v>2</v>
      </c>
      <c r="D430" s="39" t="s">
        <v>54</v>
      </c>
      <c r="E430" s="39">
        <v>4</v>
      </c>
      <c r="F430" s="39" t="s">
        <v>1331</v>
      </c>
    </row>
    <row r="431" spans="1:6" x14ac:dyDescent="0.2">
      <c r="A431" s="39">
        <v>5686</v>
      </c>
      <c r="B431" s="39" t="s">
        <v>452</v>
      </c>
      <c r="C431" s="39">
        <v>2</v>
      </c>
      <c r="D431" s="39" t="s">
        <v>54</v>
      </c>
      <c r="E431" s="39">
        <v>4</v>
      </c>
      <c r="F431" s="39" t="s">
        <v>1331</v>
      </c>
    </row>
    <row r="432" spans="1:6" x14ac:dyDescent="0.2">
      <c r="A432" s="39">
        <v>5688</v>
      </c>
      <c r="B432" s="39" t="s">
        <v>453</v>
      </c>
      <c r="C432" s="39">
        <v>2</v>
      </c>
      <c r="D432" s="39" t="s">
        <v>54</v>
      </c>
      <c r="E432" s="39">
        <v>4</v>
      </c>
      <c r="F432" s="39" t="s">
        <v>1331</v>
      </c>
    </row>
    <row r="433" spans="1:6" x14ac:dyDescent="0.2">
      <c r="A433" s="39">
        <v>5690</v>
      </c>
      <c r="B433" s="39" t="s">
        <v>454</v>
      </c>
      <c r="C433" s="39">
        <v>2</v>
      </c>
      <c r="D433" s="39" t="s">
        <v>54</v>
      </c>
      <c r="E433" s="39">
        <v>4</v>
      </c>
      <c r="F433" s="39" t="s">
        <v>1331</v>
      </c>
    </row>
    <row r="434" spans="1:6" x14ac:dyDescent="0.2">
      <c r="A434" s="39">
        <v>5691</v>
      </c>
      <c r="B434" s="39" t="s">
        <v>455</v>
      </c>
      <c r="C434" s="39">
        <v>2</v>
      </c>
      <c r="D434" s="39" t="s">
        <v>54</v>
      </c>
      <c r="E434" s="39">
        <v>4</v>
      </c>
      <c r="F434" s="39" t="s">
        <v>1331</v>
      </c>
    </row>
    <row r="435" spans="1:6" x14ac:dyDescent="0.2">
      <c r="A435" s="39">
        <v>5692</v>
      </c>
      <c r="B435" s="39" t="s">
        <v>456</v>
      </c>
      <c r="C435" s="39">
        <v>2</v>
      </c>
      <c r="D435" s="39" t="s">
        <v>54</v>
      </c>
      <c r="E435" s="39">
        <v>4</v>
      </c>
      <c r="F435" s="39" t="s">
        <v>1331</v>
      </c>
    </row>
    <row r="436" spans="1:6" x14ac:dyDescent="0.2">
      <c r="A436" s="39">
        <v>5693</v>
      </c>
      <c r="B436" s="39" t="s">
        <v>457</v>
      </c>
      <c r="C436" s="39">
        <v>2</v>
      </c>
      <c r="D436" s="39" t="s">
        <v>54</v>
      </c>
      <c r="E436" s="39">
        <v>4</v>
      </c>
      <c r="F436" s="39" t="s">
        <v>1331</v>
      </c>
    </row>
    <row r="437" spans="1:6" x14ac:dyDescent="0.2">
      <c r="A437" s="39">
        <v>5694</v>
      </c>
      <c r="B437" s="39" t="s">
        <v>458</v>
      </c>
      <c r="C437" s="39">
        <v>2</v>
      </c>
      <c r="D437" s="39" t="s">
        <v>54</v>
      </c>
      <c r="E437" s="39">
        <v>4</v>
      </c>
      <c r="F437" s="39" t="s">
        <v>1331</v>
      </c>
    </row>
    <row r="438" spans="1:6" x14ac:dyDescent="0.2">
      <c r="A438" s="39">
        <v>5695</v>
      </c>
      <c r="B438" s="39" t="s">
        <v>459</v>
      </c>
      <c r="C438" s="39">
        <v>2</v>
      </c>
      <c r="D438" s="39" t="s">
        <v>54</v>
      </c>
      <c r="E438" s="39">
        <v>4</v>
      </c>
      <c r="F438" s="39" t="s">
        <v>1331</v>
      </c>
    </row>
    <row r="439" spans="1:6" x14ac:dyDescent="0.2">
      <c r="A439" s="39">
        <v>5696</v>
      </c>
      <c r="B439" s="39" t="s">
        <v>460</v>
      </c>
      <c r="C439" s="39">
        <v>2</v>
      </c>
      <c r="D439" s="39" t="s">
        <v>54</v>
      </c>
      <c r="E439" s="39">
        <v>4</v>
      </c>
      <c r="F439" s="39" t="s">
        <v>1331</v>
      </c>
    </row>
    <row r="440" spans="1:6" x14ac:dyDescent="0.2">
      <c r="A440" s="39">
        <v>5697</v>
      </c>
      <c r="B440" s="39" t="s">
        <v>461</v>
      </c>
      <c r="C440" s="39">
        <v>2</v>
      </c>
      <c r="D440" s="39" t="s">
        <v>54</v>
      </c>
      <c r="E440" s="39">
        <v>4</v>
      </c>
      <c r="F440" s="39" t="s">
        <v>1331</v>
      </c>
    </row>
    <row r="441" spans="1:6" x14ac:dyDescent="0.2">
      <c r="A441" s="39">
        <v>5698</v>
      </c>
      <c r="B441" s="39" t="s">
        <v>462</v>
      </c>
      <c r="C441" s="39">
        <v>2</v>
      </c>
      <c r="D441" s="39" t="s">
        <v>54</v>
      </c>
      <c r="E441" s="39">
        <v>4</v>
      </c>
      <c r="F441" s="39" t="s">
        <v>1331</v>
      </c>
    </row>
    <row r="442" spans="1:6" x14ac:dyDescent="0.2">
      <c r="A442" s="39">
        <v>5699</v>
      </c>
      <c r="B442" s="39" t="s">
        <v>463</v>
      </c>
      <c r="C442" s="39">
        <v>2</v>
      </c>
      <c r="D442" s="39" t="s">
        <v>54</v>
      </c>
      <c r="E442" s="39">
        <v>4</v>
      </c>
      <c r="F442" s="39" t="s">
        <v>1331</v>
      </c>
    </row>
    <row r="443" spans="1:6" x14ac:dyDescent="0.2">
      <c r="A443" s="39">
        <v>5700</v>
      </c>
      <c r="B443" s="39" t="s">
        <v>464</v>
      </c>
      <c r="C443" s="39">
        <v>2</v>
      </c>
      <c r="D443" s="39" t="s">
        <v>54</v>
      </c>
      <c r="E443" s="39">
        <v>4</v>
      </c>
      <c r="F443" s="39" t="s">
        <v>1331</v>
      </c>
    </row>
    <row r="444" spans="1:6" x14ac:dyDescent="0.2">
      <c r="A444" s="39">
        <v>5713</v>
      </c>
      <c r="B444" s="39" t="s">
        <v>465</v>
      </c>
      <c r="C444" s="39">
        <v>2</v>
      </c>
      <c r="D444" s="39" t="s">
        <v>54</v>
      </c>
      <c r="E444" s="39">
        <v>12</v>
      </c>
      <c r="F444" s="39" t="s">
        <v>1332</v>
      </c>
    </row>
    <row r="445" spans="1:6" x14ac:dyDescent="0.2">
      <c r="A445" s="39">
        <v>5720</v>
      </c>
      <c r="B445" s="39" t="s">
        <v>466</v>
      </c>
      <c r="C445" s="39">
        <v>2</v>
      </c>
      <c r="D445" s="39" t="s">
        <v>54</v>
      </c>
      <c r="E445" s="39">
        <v>12</v>
      </c>
      <c r="F445" s="39" t="s">
        <v>1332</v>
      </c>
    </row>
    <row r="446" spans="1:6" x14ac:dyDescent="0.2">
      <c r="A446" s="39">
        <v>5721</v>
      </c>
      <c r="B446" s="39" t="s">
        <v>467</v>
      </c>
      <c r="C446" s="39">
        <v>2</v>
      </c>
      <c r="D446" s="39" t="s">
        <v>54</v>
      </c>
      <c r="E446" s="39">
        <v>12</v>
      </c>
      <c r="F446" s="39" t="s">
        <v>1332</v>
      </c>
    </row>
    <row r="447" spans="1:6" x14ac:dyDescent="0.2">
      <c r="A447" s="39">
        <v>5722</v>
      </c>
      <c r="B447" s="39" t="s">
        <v>468</v>
      </c>
      <c r="C447" s="39">
        <v>2</v>
      </c>
      <c r="D447" s="39" t="s">
        <v>54</v>
      </c>
      <c r="E447" s="39">
        <v>12</v>
      </c>
      <c r="F447" s="39" t="s">
        <v>1332</v>
      </c>
    </row>
    <row r="448" spans="1:6" x14ac:dyDescent="0.2">
      <c r="A448" s="39">
        <v>5723</v>
      </c>
      <c r="B448" s="39" t="s">
        <v>469</v>
      </c>
      <c r="C448" s="39">
        <v>2</v>
      </c>
      <c r="D448" s="39" t="s">
        <v>54</v>
      </c>
      <c r="E448" s="39">
        <v>12</v>
      </c>
      <c r="F448" s="39" t="s">
        <v>1332</v>
      </c>
    </row>
    <row r="449" spans="1:6" x14ac:dyDescent="0.2">
      <c r="A449" s="39">
        <v>5724</v>
      </c>
      <c r="B449" s="39" t="s">
        <v>470</v>
      </c>
      <c r="C449" s="39">
        <v>2</v>
      </c>
      <c r="D449" s="39" t="s">
        <v>54</v>
      </c>
      <c r="E449" s="39">
        <v>12</v>
      </c>
      <c r="F449" s="39" t="s">
        <v>1332</v>
      </c>
    </row>
    <row r="450" spans="1:6" x14ac:dyDescent="0.2">
      <c r="A450" s="39">
        <v>5725</v>
      </c>
      <c r="B450" s="39" t="s">
        <v>471</v>
      </c>
      <c r="C450" s="39">
        <v>2</v>
      </c>
      <c r="D450" s="39" t="s">
        <v>54</v>
      </c>
      <c r="E450" s="39">
        <v>12</v>
      </c>
      <c r="F450" s="39" t="s">
        <v>1332</v>
      </c>
    </row>
    <row r="451" spans="1:6" x14ac:dyDescent="0.2">
      <c r="A451" s="39">
        <v>5727</v>
      </c>
      <c r="B451" s="39" t="s">
        <v>472</v>
      </c>
      <c r="C451" s="39">
        <v>2</v>
      </c>
      <c r="D451" s="39" t="s">
        <v>54</v>
      </c>
      <c r="E451" s="39">
        <v>12</v>
      </c>
      <c r="F451" s="39" t="s">
        <v>1332</v>
      </c>
    </row>
    <row r="452" spans="1:6" x14ac:dyDescent="0.2">
      <c r="A452" s="39">
        <v>5728</v>
      </c>
      <c r="B452" s="39" t="s">
        <v>473</v>
      </c>
      <c r="C452" s="39">
        <v>2</v>
      </c>
      <c r="D452" s="39" t="s">
        <v>54</v>
      </c>
      <c r="E452" s="39">
        <v>12</v>
      </c>
      <c r="F452" s="39" t="s">
        <v>1332</v>
      </c>
    </row>
    <row r="453" spans="1:6" x14ac:dyDescent="0.2">
      <c r="A453" s="39">
        <v>5729</v>
      </c>
      <c r="B453" s="39" t="s">
        <v>474</v>
      </c>
      <c r="C453" s="39">
        <v>2</v>
      </c>
      <c r="D453" s="39" t="s">
        <v>54</v>
      </c>
      <c r="E453" s="39">
        <v>12</v>
      </c>
      <c r="F453" s="39" t="s">
        <v>1332</v>
      </c>
    </row>
    <row r="454" spans="1:6" x14ac:dyDescent="0.2">
      <c r="A454" s="39">
        <v>5730</v>
      </c>
      <c r="B454" s="39" t="s">
        <v>475</v>
      </c>
      <c r="C454" s="39">
        <v>2</v>
      </c>
      <c r="D454" s="39" t="s">
        <v>54</v>
      </c>
      <c r="E454" s="39">
        <v>12</v>
      </c>
      <c r="F454" s="39" t="s">
        <v>1332</v>
      </c>
    </row>
    <row r="455" spans="1:6" x14ac:dyDescent="0.2">
      <c r="A455" s="39">
        <v>5731</v>
      </c>
      <c r="B455" s="39" t="s">
        <v>476</v>
      </c>
      <c r="C455" s="39">
        <v>2</v>
      </c>
      <c r="D455" s="39" t="s">
        <v>54</v>
      </c>
      <c r="E455" s="39">
        <v>12</v>
      </c>
      <c r="F455" s="39" t="s">
        <v>1332</v>
      </c>
    </row>
    <row r="456" spans="1:6" x14ac:dyDescent="0.2">
      <c r="A456" s="39">
        <v>5732</v>
      </c>
      <c r="B456" s="39" t="s">
        <v>477</v>
      </c>
      <c r="C456" s="39">
        <v>2</v>
      </c>
      <c r="D456" s="39" t="s">
        <v>54</v>
      </c>
      <c r="E456" s="39">
        <v>12</v>
      </c>
      <c r="F456" s="39" t="s">
        <v>1332</v>
      </c>
    </row>
    <row r="457" spans="1:6" x14ac:dyDescent="0.2">
      <c r="A457" s="39">
        <v>5735</v>
      </c>
      <c r="B457" s="39" t="s">
        <v>478</v>
      </c>
      <c r="C457" s="39">
        <v>2</v>
      </c>
      <c r="D457" s="39" t="s">
        <v>54</v>
      </c>
      <c r="E457" s="39">
        <v>12</v>
      </c>
      <c r="F457" s="39" t="s">
        <v>1332</v>
      </c>
    </row>
    <row r="458" spans="1:6" x14ac:dyDescent="0.2">
      <c r="A458" s="39">
        <v>5736</v>
      </c>
      <c r="B458" s="39" t="s">
        <v>479</v>
      </c>
      <c r="C458" s="39">
        <v>2</v>
      </c>
      <c r="D458" s="39" t="s">
        <v>54</v>
      </c>
      <c r="E458" s="39">
        <v>12</v>
      </c>
      <c r="F458" s="39" t="s">
        <v>1332</v>
      </c>
    </row>
    <row r="459" spans="1:6" x14ac:dyDescent="0.2">
      <c r="A459" s="39">
        <v>5738</v>
      </c>
      <c r="B459" s="39" t="s">
        <v>480</v>
      </c>
      <c r="C459" s="39">
        <v>2</v>
      </c>
      <c r="D459" s="39" t="s">
        <v>54</v>
      </c>
      <c r="E459" s="39">
        <v>12</v>
      </c>
      <c r="F459" s="39" t="s">
        <v>1332</v>
      </c>
    </row>
    <row r="460" spans="1:6" x14ac:dyDescent="0.2">
      <c r="A460" s="39">
        <v>5739</v>
      </c>
      <c r="B460" s="39" t="s">
        <v>481</v>
      </c>
      <c r="C460" s="39">
        <v>2</v>
      </c>
      <c r="D460" s="39" t="s">
        <v>54</v>
      </c>
      <c r="E460" s="39">
        <v>12</v>
      </c>
      <c r="F460" s="39" t="s">
        <v>1332</v>
      </c>
    </row>
    <row r="461" spans="1:6" x14ac:dyDescent="0.2">
      <c r="A461" s="39">
        <v>5740</v>
      </c>
      <c r="B461" s="39" t="s">
        <v>482</v>
      </c>
      <c r="C461" s="39">
        <v>2</v>
      </c>
      <c r="D461" s="39" t="s">
        <v>54</v>
      </c>
      <c r="E461" s="39">
        <v>12</v>
      </c>
      <c r="F461" s="39" t="s">
        <v>1332</v>
      </c>
    </row>
    <row r="462" spans="1:6" x14ac:dyDescent="0.2">
      <c r="A462" s="39">
        <v>5741</v>
      </c>
      <c r="B462" s="39" t="s">
        <v>483</v>
      </c>
      <c r="C462" s="39">
        <v>2</v>
      </c>
      <c r="D462" s="39" t="s">
        <v>54</v>
      </c>
      <c r="E462" s="39">
        <v>12</v>
      </c>
      <c r="F462" s="39" t="s">
        <v>1332</v>
      </c>
    </row>
    <row r="463" spans="1:6" x14ac:dyDescent="0.2">
      <c r="A463" s="39">
        <v>5742</v>
      </c>
      <c r="B463" s="39" t="s">
        <v>484</v>
      </c>
      <c r="C463" s="39">
        <v>2</v>
      </c>
      <c r="D463" s="39" t="s">
        <v>54</v>
      </c>
      <c r="E463" s="39">
        <v>12</v>
      </c>
      <c r="F463" s="39" t="s">
        <v>1332</v>
      </c>
    </row>
    <row r="464" spans="1:6" x14ac:dyDescent="0.2">
      <c r="A464" s="39">
        <v>5743</v>
      </c>
      <c r="B464" s="39" t="s">
        <v>485</v>
      </c>
      <c r="C464" s="39">
        <v>2</v>
      </c>
      <c r="D464" s="39" t="s">
        <v>54</v>
      </c>
      <c r="E464" s="39">
        <v>12</v>
      </c>
      <c r="F464" s="39" t="s">
        <v>1332</v>
      </c>
    </row>
    <row r="465" spans="1:6" x14ac:dyDescent="0.2">
      <c r="A465" s="39">
        <v>5746</v>
      </c>
      <c r="B465" s="39" t="s">
        <v>486</v>
      </c>
      <c r="C465" s="39">
        <v>2</v>
      </c>
      <c r="D465" s="39" t="s">
        <v>54</v>
      </c>
      <c r="E465" s="39">
        <v>12</v>
      </c>
      <c r="F465" s="39" t="s">
        <v>1332</v>
      </c>
    </row>
    <row r="466" spans="1:6" x14ac:dyDescent="0.2">
      <c r="A466" s="39">
        <v>5748</v>
      </c>
      <c r="B466" s="39" t="s">
        <v>487</v>
      </c>
      <c r="C466" s="39">
        <v>2</v>
      </c>
      <c r="D466" s="39" t="s">
        <v>54</v>
      </c>
      <c r="E466" s="39">
        <v>12</v>
      </c>
      <c r="F466" s="39" t="s">
        <v>1332</v>
      </c>
    </row>
    <row r="467" spans="1:6" x14ac:dyDescent="0.2">
      <c r="A467" s="39">
        <v>5749</v>
      </c>
      <c r="B467" s="39" t="s">
        <v>488</v>
      </c>
      <c r="C467" s="39">
        <v>2</v>
      </c>
      <c r="D467" s="39" t="s">
        <v>54</v>
      </c>
      <c r="E467" s="39">
        <v>12</v>
      </c>
      <c r="F467" s="39" t="s">
        <v>1332</v>
      </c>
    </row>
    <row r="468" spans="1:6" x14ac:dyDescent="0.2">
      <c r="A468" s="39">
        <v>5750</v>
      </c>
      <c r="B468" s="39" t="s">
        <v>489</v>
      </c>
      <c r="C468" s="39">
        <v>2</v>
      </c>
      <c r="D468" s="39" t="s">
        <v>54</v>
      </c>
      <c r="E468" s="39">
        <v>12</v>
      </c>
      <c r="F468" s="39" t="s">
        <v>1332</v>
      </c>
    </row>
    <row r="469" spans="1:6" x14ac:dyDescent="0.2">
      <c r="A469" s="39">
        <v>5751</v>
      </c>
      <c r="B469" s="39" t="s">
        <v>490</v>
      </c>
      <c r="C469" s="39">
        <v>2</v>
      </c>
      <c r="D469" s="39" t="s">
        <v>54</v>
      </c>
      <c r="E469" s="39">
        <v>12</v>
      </c>
      <c r="F469" s="39" t="s">
        <v>1332</v>
      </c>
    </row>
    <row r="470" spans="1:6" x14ac:dyDescent="0.2">
      <c r="A470" s="39">
        <v>5752</v>
      </c>
      <c r="B470" s="39" t="s">
        <v>491</v>
      </c>
      <c r="C470" s="39">
        <v>2</v>
      </c>
      <c r="D470" s="39" t="s">
        <v>54</v>
      </c>
      <c r="E470" s="39">
        <v>12</v>
      </c>
      <c r="F470" s="39" t="s">
        <v>1332</v>
      </c>
    </row>
    <row r="471" spans="1:6" x14ac:dyDescent="0.2">
      <c r="A471" s="39">
        <v>5753</v>
      </c>
      <c r="B471" s="39" t="s">
        <v>492</v>
      </c>
      <c r="C471" s="39">
        <v>2</v>
      </c>
      <c r="D471" s="39" t="s">
        <v>54</v>
      </c>
      <c r="E471" s="39">
        <v>12</v>
      </c>
      <c r="F471" s="39" t="s">
        <v>1332</v>
      </c>
    </row>
    <row r="472" spans="1:6" x14ac:dyDescent="0.2">
      <c r="A472" s="39">
        <v>5756</v>
      </c>
      <c r="B472" s="39" t="s">
        <v>493</v>
      </c>
      <c r="C472" s="39">
        <v>2</v>
      </c>
      <c r="D472" s="39" t="s">
        <v>54</v>
      </c>
      <c r="E472" s="39">
        <v>12</v>
      </c>
      <c r="F472" s="39" t="s">
        <v>1332</v>
      </c>
    </row>
    <row r="473" spans="1:6" x14ac:dyDescent="0.2">
      <c r="A473" s="39">
        <v>5757</v>
      </c>
      <c r="B473" s="39" t="s">
        <v>494</v>
      </c>
      <c r="C473" s="39">
        <v>2</v>
      </c>
      <c r="D473" s="39" t="s">
        <v>54</v>
      </c>
      <c r="E473" s="39">
        <v>12</v>
      </c>
      <c r="F473" s="39" t="s">
        <v>1332</v>
      </c>
    </row>
    <row r="474" spans="1:6" x14ac:dyDescent="0.2">
      <c r="A474" s="39">
        <v>5758</v>
      </c>
      <c r="B474" s="39" t="s">
        <v>495</v>
      </c>
      <c r="C474" s="39">
        <v>2</v>
      </c>
      <c r="D474" s="39" t="s">
        <v>54</v>
      </c>
      <c r="E474" s="39">
        <v>12</v>
      </c>
      <c r="F474" s="39" t="s">
        <v>1332</v>
      </c>
    </row>
    <row r="475" spans="1:6" x14ac:dyDescent="0.2">
      <c r="A475" s="39">
        <v>5760</v>
      </c>
      <c r="B475" s="39" t="s">
        <v>496</v>
      </c>
      <c r="C475" s="39">
        <v>2</v>
      </c>
      <c r="D475" s="39" t="s">
        <v>54</v>
      </c>
      <c r="E475" s="39">
        <v>10</v>
      </c>
      <c r="F475" s="39" t="s">
        <v>1330</v>
      </c>
    </row>
    <row r="476" spans="1:6" x14ac:dyDescent="0.2">
      <c r="A476" s="39">
        <v>5761</v>
      </c>
      <c r="B476" s="39" t="s">
        <v>497</v>
      </c>
      <c r="C476" s="39">
        <v>2</v>
      </c>
      <c r="D476" s="39" t="s">
        <v>54</v>
      </c>
      <c r="E476" s="39">
        <v>10</v>
      </c>
      <c r="F476" s="39" t="s">
        <v>1330</v>
      </c>
    </row>
    <row r="477" spans="1:6" x14ac:dyDescent="0.2">
      <c r="A477" s="39">
        <v>5762</v>
      </c>
      <c r="B477" s="39" t="s">
        <v>498</v>
      </c>
      <c r="C477" s="39">
        <v>2</v>
      </c>
      <c r="D477" s="39" t="s">
        <v>54</v>
      </c>
      <c r="E477" s="39">
        <v>10</v>
      </c>
      <c r="F477" s="39" t="s">
        <v>1330</v>
      </c>
    </row>
    <row r="478" spans="1:6" x14ac:dyDescent="0.2">
      <c r="A478" s="39">
        <v>5763</v>
      </c>
      <c r="B478" s="39" t="s">
        <v>499</v>
      </c>
      <c r="C478" s="39">
        <v>2</v>
      </c>
      <c r="D478" s="39" t="s">
        <v>54</v>
      </c>
      <c r="E478" s="39">
        <v>12</v>
      </c>
      <c r="F478" s="39" t="s">
        <v>1332</v>
      </c>
    </row>
    <row r="479" spans="1:6" x14ac:dyDescent="0.2">
      <c r="A479" s="39">
        <v>5764</v>
      </c>
      <c r="B479" s="39" t="s">
        <v>500</v>
      </c>
      <c r="C479" s="39">
        <v>2</v>
      </c>
      <c r="D479" s="39" t="s">
        <v>54</v>
      </c>
      <c r="E479" s="39">
        <v>10</v>
      </c>
      <c r="F479" s="39" t="s">
        <v>1330</v>
      </c>
    </row>
    <row r="480" spans="1:6" x14ac:dyDescent="0.2">
      <c r="A480" s="39">
        <v>5765</v>
      </c>
      <c r="B480" s="39" t="s">
        <v>501</v>
      </c>
      <c r="C480" s="39">
        <v>2</v>
      </c>
      <c r="D480" s="39" t="s">
        <v>54</v>
      </c>
      <c r="E480" s="39">
        <v>10</v>
      </c>
      <c r="F480" s="39" t="s">
        <v>1330</v>
      </c>
    </row>
    <row r="481" spans="1:6" x14ac:dyDescent="0.2">
      <c r="A481" s="39">
        <v>5768</v>
      </c>
      <c r="B481" s="39" t="s">
        <v>502</v>
      </c>
      <c r="C481" s="39">
        <v>2</v>
      </c>
      <c r="D481" s="39" t="s">
        <v>54</v>
      </c>
      <c r="E481" s="39">
        <v>10</v>
      </c>
      <c r="F481" s="39" t="s">
        <v>1330</v>
      </c>
    </row>
    <row r="482" spans="1:6" x14ac:dyDescent="0.2">
      <c r="A482" s="39">
        <v>5769</v>
      </c>
      <c r="B482" s="39" t="s">
        <v>503</v>
      </c>
      <c r="C482" s="39">
        <v>2</v>
      </c>
      <c r="D482" s="39" t="s">
        <v>54</v>
      </c>
      <c r="E482" s="39">
        <v>10</v>
      </c>
      <c r="F482" s="39" t="s">
        <v>1330</v>
      </c>
    </row>
    <row r="483" spans="1:6" x14ac:dyDescent="0.2">
      <c r="A483" s="39">
        <v>5770</v>
      </c>
      <c r="B483" s="39" t="s">
        <v>504</v>
      </c>
      <c r="C483" s="39">
        <v>2</v>
      </c>
      <c r="D483" s="39" t="s">
        <v>54</v>
      </c>
      <c r="E483" s="39">
        <v>10</v>
      </c>
      <c r="F483" s="39" t="s">
        <v>1330</v>
      </c>
    </row>
    <row r="484" spans="1:6" x14ac:dyDescent="0.2">
      <c r="A484" s="39">
        <v>5771</v>
      </c>
      <c r="B484" s="39" t="s">
        <v>505</v>
      </c>
      <c r="C484" s="39">
        <v>2</v>
      </c>
      <c r="D484" s="39" t="s">
        <v>54</v>
      </c>
      <c r="E484" s="39">
        <v>10</v>
      </c>
      <c r="F484" s="39" t="s">
        <v>1330</v>
      </c>
    </row>
    <row r="485" spans="1:6" x14ac:dyDescent="0.2">
      <c r="A485" s="39">
        <v>5772</v>
      </c>
      <c r="B485" s="39" t="s">
        <v>506</v>
      </c>
      <c r="C485" s="39">
        <v>2</v>
      </c>
      <c r="D485" s="39" t="s">
        <v>54</v>
      </c>
      <c r="E485" s="39">
        <v>10</v>
      </c>
      <c r="F485" s="39" t="s">
        <v>1330</v>
      </c>
    </row>
    <row r="486" spans="1:6" x14ac:dyDescent="0.2">
      <c r="A486" s="39">
        <v>5773</v>
      </c>
      <c r="B486" s="39" t="s">
        <v>507</v>
      </c>
      <c r="C486" s="39">
        <v>2</v>
      </c>
      <c r="D486" s="39" t="s">
        <v>54</v>
      </c>
      <c r="E486" s="39">
        <v>10</v>
      </c>
      <c r="F486" s="39" t="s">
        <v>1330</v>
      </c>
    </row>
    <row r="487" spans="1:6" x14ac:dyDescent="0.2">
      <c r="A487" s="39">
        <v>5825</v>
      </c>
      <c r="B487" s="39" t="s">
        <v>508</v>
      </c>
      <c r="C487" s="39">
        <v>2</v>
      </c>
      <c r="D487" s="39" t="s">
        <v>54</v>
      </c>
      <c r="E487" s="39">
        <v>10</v>
      </c>
      <c r="F487" s="39" t="s">
        <v>1330</v>
      </c>
    </row>
    <row r="488" spans="1:6" x14ac:dyDescent="0.2">
      <c r="A488" s="39">
        <v>5860</v>
      </c>
      <c r="B488" s="39" t="s">
        <v>509</v>
      </c>
      <c r="C488" s="39">
        <v>2</v>
      </c>
      <c r="D488" s="39" t="s">
        <v>54</v>
      </c>
      <c r="E488" s="39">
        <v>10</v>
      </c>
      <c r="F488" s="39" t="s">
        <v>1330</v>
      </c>
    </row>
    <row r="489" spans="1:6" x14ac:dyDescent="0.2">
      <c r="A489" s="39">
        <v>5875</v>
      </c>
      <c r="B489" s="39" t="s">
        <v>510</v>
      </c>
      <c r="C489" s="39">
        <v>6</v>
      </c>
      <c r="D489" s="39" t="s">
        <v>25</v>
      </c>
      <c r="E489" s="39">
        <v>183</v>
      </c>
      <c r="F489" s="39" t="s">
        <v>511</v>
      </c>
    </row>
    <row r="490" spans="1:6" x14ac:dyDescent="0.2">
      <c r="A490" s="39">
        <v>5907</v>
      </c>
      <c r="B490" s="39" t="s">
        <v>512</v>
      </c>
      <c r="C490" s="39">
        <v>6</v>
      </c>
      <c r="D490" s="39" t="s">
        <v>25</v>
      </c>
      <c r="E490" s="39">
        <v>181</v>
      </c>
      <c r="F490" s="39" t="s">
        <v>1307</v>
      </c>
    </row>
    <row r="491" spans="1:6" x14ac:dyDescent="0.2">
      <c r="A491" s="39">
        <v>5908</v>
      </c>
      <c r="B491" s="39" t="s">
        <v>513</v>
      </c>
      <c r="C491" s="39">
        <v>6</v>
      </c>
      <c r="D491" s="39" t="s">
        <v>25</v>
      </c>
      <c r="E491" s="39">
        <v>181</v>
      </c>
      <c r="F491" s="39" t="s">
        <v>1307</v>
      </c>
    </row>
    <row r="492" spans="1:6" x14ac:dyDescent="0.2">
      <c r="A492" s="39">
        <v>5911</v>
      </c>
      <c r="B492" s="39" t="s">
        <v>514</v>
      </c>
      <c r="C492" s="39">
        <v>6</v>
      </c>
      <c r="D492" s="39" t="s">
        <v>25</v>
      </c>
      <c r="E492" s="39">
        <v>181</v>
      </c>
      <c r="F492" s="39" t="s">
        <v>1307</v>
      </c>
    </row>
    <row r="493" spans="1:6" x14ac:dyDescent="0.2">
      <c r="A493" s="39">
        <v>5912</v>
      </c>
      <c r="B493" s="39" t="s">
        <v>515</v>
      </c>
      <c r="C493" s="39">
        <v>6</v>
      </c>
      <c r="D493" s="39" t="s">
        <v>25</v>
      </c>
      <c r="E493" s="39">
        <v>181</v>
      </c>
      <c r="F493" s="39" t="s">
        <v>1307</v>
      </c>
    </row>
    <row r="494" spans="1:6" x14ac:dyDescent="0.2">
      <c r="A494" s="39">
        <v>5913</v>
      </c>
      <c r="B494" s="39" t="s">
        <v>516</v>
      </c>
      <c r="C494" s="39">
        <v>6</v>
      </c>
      <c r="D494" s="39" t="s">
        <v>25</v>
      </c>
      <c r="E494" s="39">
        <v>181</v>
      </c>
      <c r="F494" s="39" t="s">
        <v>1307</v>
      </c>
    </row>
    <row r="495" spans="1:6" x14ac:dyDescent="0.2">
      <c r="A495" s="39">
        <v>5914</v>
      </c>
      <c r="B495" s="39" t="s">
        <v>1333</v>
      </c>
      <c r="C495" s="39">
        <v>6</v>
      </c>
      <c r="D495" s="39" t="s">
        <v>25</v>
      </c>
      <c r="E495" s="39">
        <v>181</v>
      </c>
      <c r="F495" s="39" t="s">
        <v>1307</v>
      </c>
    </row>
    <row r="496" spans="1:6" x14ac:dyDescent="0.2">
      <c r="A496" s="39">
        <v>5916</v>
      </c>
      <c r="B496" s="39" t="s">
        <v>517</v>
      </c>
      <c r="C496" s="39">
        <v>6</v>
      </c>
      <c r="D496" s="39" t="s">
        <v>25</v>
      </c>
      <c r="E496" s="39">
        <v>181</v>
      </c>
      <c r="F496" s="39" t="s">
        <v>1307</v>
      </c>
    </row>
    <row r="497" spans="1:6" x14ac:dyDescent="0.2">
      <c r="A497" s="39">
        <v>5917</v>
      </c>
      <c r="B497" s="39" t="s">
        <v>518</v>
      </c>
      <c r="C497" s="39">
        <v>6</v>
      </c>
      <c r="D497" s="39" t="s">
        <v>25</v>
      </c>
      <c r="E497" s="39">
        <v>181</v>
      </c>
      <c r="F497" s="39" t="s">
        <v>1307</v>
      </c>
    </row>
    <row r="498" spans="1:6" x14ac:dyDescent="0.2">
      <c r="A498" s="39">
        <v>5918</v>
      </c>
      <c r="B498" s="39" t="s">
        <v>1334</v>
      </c>
      <c r="C498" s="39">
        <v>6</v>
      </c>
      <c r="D498" s="39" t="s">
        <v>25</v>
      </c>
      <c r="E498" s="39">
        <v>181</v>
      </c>
      <c r="F498" s="39" t="s">
        <v>1307</v>
      </c>
    </row>
    <row r="499" spans="1:6" x14ac:dyDescent="0.2">
      <c r="A499" s="39">
        <v>5919</v>
      </c>
      <c r="B499" s="39" t="s">
        <v>1335</v>
      </c>
      <c r="C499" s="39">
        <v>6</v>
      </c>
      <c r="D499" s="39" t="s">
        <v>25</v>
      </c>
      <c r="E499" s="39">
        <v>181</v>
      </c>
      <c r="F499" s="39" t="s">
        <v>1307</v>
      </c>
    </row>
    <row r="500" spans="1:6" x14ac:dyDescent="0.2">
      <c r="A500" s="39">
        <v>5920</v>
      </c>
      <c r="B500" s="39" t="s">
        <v>519</v>
      </c>
      <c r="C500" s="39">
        <v>6</v>
      </c>
      <c r="D500" s="39" t="s">
        <v>25</v>
      </c>
      <c r="E500" s="39">
        <v>181</v>
      </c>
      <c r="F500" s="39" t="s">
        <v>1307</v>
      </c>
    </row>
    <row r="501" spans="1:6" x14ac:dyDescent="0.2">
      <c r="A501" s="39">
        <v>5922</v>
      </c>
      <c r="B501" s="39" t="s">
        <v>520</v>
      </c>
      <c r="C501" s="39">
        <v>6</v>
      </c>
      <c r="D501" s="39" t="s">
        <v>25</v>
      </c>
      <c r="E501" s="39">
        <v>181</v>
      </c>
      <c r="F501" s="39" t="s">
        <v>1307</v>
      </c>
    </row>
    <row r="502" spans="1:6" x14ac:dyDescent="0.2">
      <c r="A502" s="39">
        <v>5923</v>
      </c>
      <c r="B502" s="39" t="s">
        <v>521</v>
      </c>
      <c r="C502" s="39">
        <v>6</v>
      </c>
      <c r="D502" s="39" t="s">
        <v>25</v>
      </c>
      <c r="E502" s="39">
        <v>181</v>
      </c>
      <c r="F502" s="39" t="s">
        <v>1307</v>
      </c>
    </row>
    <row r="503" spans="1:6" x14ac:dyDescent="0.2">
      <c r="A503" s="39">
        <v>5924</v>
      </c>
      <c r="B503" s="39" t="s">
        <v>522</v>
      </c>
      <c r="C503" s="39">
        <v>6</v>
      </c>
      <c r="D503" s="39" t="s">
        <v>25</v>
      </c>
      <c r="E503" s="39">
        <v>181</v>
      </c>
      <c r="F503" s="39" t="s">
        <v>1307</v>
      </c>
    </row>
    <row r="504" spans="1:6" x14ac:dyDescent="0.2">
      <c r="A504" s="39">
        <v>5925</v>
      </c>
      <c r="B504" s="39" t="s">
        <v>523</v>
      </c>
      <c r="C504" s="39">
        <v>6</v>
      </c>
      <c r="D504" s="39" t="s">
        <v>25</v>
      </c>
      <c r="E504" s="39">
        <v>181</v>
      </c>
      <c r="F504" s="39" t="s">
        <v>1307</v>
      </c>
    </row>
    <row r="505" spans="1:6" x14ac:dyDescent="0.2">
      <c r="A505" s="39">
        <v>5926</v>
      </c>
      <c r="B505" s="39" t="s">
        <v>524</v>
      </c>
      <c r="C505" s="39">
        <v>6</v>
      </c>
      <c r="D505" s="39" t="s">
        <v>25</v>
      </c>
      <c r="E505" s="39">
        <v>181</v>
      </c>
      <c r="F505" s="39" t="s">
        <v>1307</v>
      </c>
    </row>
    <row r="506" spans="1:6" x14ac:dyDescent="0.2">
      <c r="A506" s="39">
        <v>5927</v>
      </c>
      <c r="B506" s="39" t="s">
        <v>525</v>
      </c>
      <c r="C506" s="39">
        <v>6</v>
      </c>
      <c r="D506" s="39" t="s">
        <v>25</v>
      </c>
      <c r="E506" s="39">
        <v>181</v>
      </c>
      <c r="F506" s="39" t="s">
        <v>1307</v>
      </c>
    </row>
    <row r="507" spans="1:6" x14ac:dyDescent="0.2">
      <c r="A507" s="39">
        <v>5928</v>
      </c>
      <c r="B507" s="39" t="s">
        <v>526</v>
      </c>
      <c r="C507" s="39">
        <v>6</v>
      </c>
      <c r="D507" s="39" t="s">
        <v>25</v>
      </c>
      <c r="E507" s="39">
        <v>181</v>
      </c>
      <c r="F507" s="39" t="s">
        <v>1307</v>
      </c>
    </row>
    <row r="508" spans="1:6" x14ac:dyDescent="0.2">
      <c r="A508" s="39">
        <v>5929</v>
      </c>
      <c r="B508" s="39" t="s">
        <v>527</v>
      </c>
      <c r="C508" s="39">
        <v>6</v>
      </c>
      <c r="D508" s="39" t="s">
        <v>25</v>
      </c>
      <c r="E508" s="39">
        <v>181</v>
      </c>
      <c r="F508" s="39" t="s">
        <v>1307</v>
      </c>
    </row>
    <row r="509" spans="1:6" x14ac:dyDescent="0.2">
      <c r="A509" s="39">
        <v>5930</v>
      </c>
      <c r="B509" s="39" t="s">
        <v>528</v>
      </c>
      <c r="C509" s="39">
        <v>6</v>
      </c>
      <c r="D509" s="39" t="s">
        <v>25</v>
      </c>
      <c r="E509" s="39">
        <v>181</v>
      </c>
      <c r="F509" s="39" t="s">
        <v>1307</v>
      </c>
    </row>
    <row r="510" spans="1:6" x14ac:dyDescent="0.2">
      <c r="A510" s="39">
        <v>5932</v>
      </c>
      <c r="B510" s="39" t="s">
        <v>529</v>
      </c>
      <c r="C510" s="39">
        <v>6</v>
      </c>
      <c r="D510" s="39" t="s">
        <v>25</v>
      </c>
      <c r="E510" s="39">
        <v>181</v>
      </c>
      <c r="F510" s="39" t="s">
        <v>1307</v>
      </c>
    </row>
    <row r="511" spans="1:6" x14ac:dyDescent="0.2">
      <c r="A511" s="39">
        <v>5935</v>
      </c>
      <c r="B511" s="39" t="s">
        <v>530</v>
      </c>
      <c r="C511" s="39">
        <v>6</v>
      </c>
      <c r="D511" s="39" t="s">
        <v>25</v>
      </c>
      <c r="E511" s="39">
        <v>181</v>
      </c>
      <c r="F511" s="39" t="s">
        <v>1307</v>
      </c>
    </row>
    <row r="512" spans="1:6" x14ac:dyDescent="0.2">
      <c r="A512" s="39">
        <v>5937</v>
      </c>
      <c r="B512" s="39" t="s">
        <v>531</v>
      </c>
      <c r="C512" s="39">
        <v>6</v>
      </c>
      <c r="D512" s="39" t="s">
        <v>25</v>
      </c>
      <c r="E512" s="39">
        <v>181</v>
      </c>
      <c r="F512" s="39" t="s">
        <v>1307</v>
      </c>
    </row>
    <row r="513" spans="1:6" x14ac:dyDescent="0.2">
      <c r="A513" s="39">
        <v>5939</v>
      </c>
      <c r="B513" s="39" t="s">
        <v>532</v>
      </c>
      <c r="C513" s="39">
        <v>6</v>
      </c>
      <c r="D513" s="39" t="s">
        <v>25</v>
      </c>
      <c r="E513" s="39">
        <v>181</v>
      </c>
      <c r="F513" s="39" t="s">
        <v>1307</v>
      </c>
    </row>
    <row r="514" spans="1:6" x14ac:dyDescent="0.2">
      <c r="A514" s="39">
        <v>5940</v>
      </c>
      <c r="B514" s="39" t="s">
        <v>533</v>
      </c>
      <c r="C514" s="39">
        <v>6</v>
      </c>
      <c r="D514" s="39" t="s">
        <v>25</v>
      </c>
      <c r="E514" s="39">
        <v>33</v>
      </c>
      <c r="F514" s="39" t="s">
        <v>534</v>
      </c>
    </row>
    <row r="515" spans="1:6" x14ac:dyDescent="0.2">
      <c r="A515" s="39">
        <v>6019</v>
      </c>
      <c r="B515" s="39" t="s">
        <v>1336</v>
      </c>
      <c r="C515" s="39">
        <v>6</v>
      </c>
      <c r="D515" s="39" t="s">
        <v>25</v>
      </c>
      <c r="E515" s="39">
        <v>118</v>
      </c>
      <c r="F515" s="40" t="s">
        <v>1337</v>
      </c>
    </row>
    <row r="516" spans="1:6" x14ac:dyDescent="0.2">
      <c r="A516" s="39">
        <v>6045</v>
      </c>
      <c r="B516" s="39" t="s">
        <v>535</v>
      </c>
      <c r="C516" s="39">
        <v>2</v>
      </c>
      <c r="D516" s="39" t="s">
        <v>54</v>
      </c>
      <c r="E516" s="39">
        <v>32</v>
      </c>
      <c r="F516" s="39" t="s">
        <v>1312</v>
      </c>
    </row>
    <row r="517" spans="1:6" x14ac:dyDescent="0.2">
      <c r="A517" s="39">
        <v>6102</v>
      </c>
      <c r="B517" s="39" t="s">
        <v>536</v>
      </c>
      <c r="C517" s="39">
        <v>6</v>
      </c>
      <c r="D517" s="39" t="s">
        <v>25</v>
      </c>
      <c r="E517" s="39">
        <v>119</v>
      </c>
      <c r="F517" s="39" t="s">
        <v>537</v>
      </c>
    </row>
    <row r="518" spans="1:6" x14ac:dyDescent="0.2">
      <c r="A518" s="39">
        <v>6139</v>
      </c>
      <c r="B518" s="39" t="s">
        <v>538</v>
      </c>
      <c r="C518" s="39">
        <v>6</v>
      </c>
      <c r="D518" s="39" t="s">
        <v>25</v>
      </c>
      <c r="E518" s="39">
        <v>141</v>
      </c>
      <c r="F518" s="39" t="s">
        <v>539</v>
      </c>
    </row>
    <row r="519" spans="1:6" x14ac:dyDescent="0.2">
      <c r="A519" s="39">
        <v>6176</v>
      </c>
      <c r="B519" s="39" t="s">
        <v>540</v>
      </c>
      <c r="C519" s="39">
        <v>6</v>
      </c>
      <c r="D519" s="39" t="s">
        <v>25</v>
      </c>
      <c r="E519" s="39">
        <v>128</v>
      </c>
      <c r="F519" s="39" t="s">
        <v>1338</v>
      </c>
    </row>
    <row r="520" spans="1:6" x14ac:dyDescent="0.2">
      <c r="A520" s="39">
        <v>6335</v>
      </c>
      <c r="B520" s="39" t="s">
        <v>541</v>
      </c>
      <c r="C520" s="39">
        <v>6</v>
      </c>
      <c r="D520" s="39" t="s">
        <v>25</v>
      </c>
      <c r="E520" s="39">
        <v>142</v>
      </c>
      <c r="F520" s="39" t="s">
        <v>1339</v>
      </c>
    </row>
    <row r="521" spans="1:6" x14ac:dyDescent="0.2">
      <c r="A521" s="39">
        <v>6462</v>
      </c>
      <c r="B521" s="40" t="s">
        <v>1340</v>
      </c>
      <c r="C521" s="39">
        <v>6</v>
      </c>
      <c r="D521" s="39" t="s">
        <v>25</v>
      </c>
      <c r="E521" s="39">
        <v>34</v>
      </c>
      <c r="F521" s="40" t="s">
        <v>1340</v>
      </c>
    </row>
    <row r="522" spans="1:6" x14ac:dyDescent="0.2">
      <c r="A522" s="39">
        <v>6491</v>
      </c>
      <c r="B522" s="40" t="s">
        <v>542</v>
      </c>
      <c r="C522" s="39">
        <v>6</v>
      </c>
      <c r="D522" s="39" t="s">
        <v>25</v>
      </c>
      <c r="E522" s="39">
        <v>37</v>
      </c>
      <c r="F522" s="40" t="s">
        <v>542</v>
      </c>
    </row>
    <row r="523" spans="1:6" x14ac:dyDescent="0.2">
      <c r="A523" s="39">
        <v>6518</v>
      </c>
      <c r="B523" s="39" t="s">
        <v>543</v>
      </c>
      <c r="C523" s="39">
        <v>6</v>
      </c>
      <c r="D523" s="39" t="s">
        <v>25</v>
      </c>
      <c r="E523" s="39">
        <v>129</v>
      </c>
      <c r="F523" s="39" t="s">
        <v>544</v>
      </c>
    </row>
    <row r="524" spans="1:6" x14ac:dyDescent="0.2">
      <c r="A524" s="39">
        <v>6545</v>
      </c>
      <c r="B524" s="39" t="s">
        <v>545</v>
      </c>
      <c r="C524" s="39">
        <v>6</v>
      </c>
      <c r="D524" s="39" t="s">
        <v>25</v>
      </c>
      <c r="E524" s="39">
        <v>145</v>
      </c>
      <c r="F524" s="39" t="s">
        <v>545</v>
      </c>
    </row>
    <row r="525" spans="1:6" x14ac:dyDescent="0.2">
      <c r="A525" s="39">
        <v>6591</v>
      </c>
      <c r="B525" s="39" t="s">
        <v>546</v>
      </c>
      <c r="C525" s="39">
        <v>6</v>
      </c>
      <c r="D525" s="39" t="s">
        <v>25</v>
      </c>
      <c r="E525" s="39">
        <v>146</v>
      </c>
      <c r="F525" s="39" t="s">
        <v>547</v>
      </c>
    </row>
    <row r="526" spans="1:6" x14ac:dyDescent="0.2">
      <c r="A526" s="39">
        <v>6621</v>
      </c>
      <c r="B526" s="39" t="s">
        <v>548</v>
      </c>
      <c r="C526" s="39">
        <v>6</v>
      </c>
      <c r="D526" s="39" t="s">
        <v>25</v>
      </c>
      <c r="E526" s="39">
        <v>29</v>
      </c>
      <c r="F526" s="39" t="s">
        <v>1131</v>
      </c>
    </row>
    <row r="527" spans="1:6" x14ac:dyDescent="0.2">
      <c r="A527" s="39">
        <v>6674</v>
      </c>
      <c r="B527" s="39" t="s">
        <v>549</v>
      </c>
      <c r="C527" s="39">
        <v>6</v>
      </c>
      <c r="D527" s="39" t="s">
        <v>25</v>
      </c>
      <c r="E527" s="39">
        <v>29</v>
      </c>
      <c r="F527" s="39" t="s">
        <v>1131</v>
      </c>
    </row>
    <row r="528" spans="1:6" x14ac:dyDescent="0.2">
      <c r="A528" s="39">
        <v>6784</v>
      </c>
      <c r="B528" s="39" t="s">
        <v>550</v>
      </c>
      <c r="C528" s="39">
        <v>6</v>
      </c>
      <c r="D528" s="39" t="s">
        <v>25</v>
      </c>
      <c r="E528" s="39">
        <v>29</v>
      </c>
      <c r="F528" s="39" t="s">
        <v>1131</v>
      </c>
    </row>
    <row r="529" spans="1:6" x14ac:dyDescent="0.2">
      <c r="A529" s="39">
        <v>6826</v>
      </c>
      <c r="B529" s="39" t="s">
        <v>551</v>
      </c>
      <c r="C529" s="39">
        <v>6</v>
      </c>
      <c r="D529" s="39" t="s">
        <v>25</v>
      </c>
      <c r="E529" s="39">
        <v>29</v>
      </c>
      <c r="F529" s="39" t="s">
        <v>1131</v>
      </c>
    </row>
    <row r="530" spans="1:6" x14ac:dyDescent="0.2">
      <c r="A530" s="39">
        <v>6921</v>
      </c>
      <c r="B530" s="39" t="s">
        <v>552</v>
      </c>
      <c r="C530" s="39">
        <v>7</v>
      </c>
      <c r="D530" s="39" t="s">
        <v>110</v>
      </c>
      <c r="E530" s="39">
        <v>2</v>
      </c>
      <c r="F530" s="39" t="s">
        <v>552</v>
      </c>
    </row>
    <row r="531" spans="1:6" x14ac:dyDescent="0.2">
      <c r="A531" s="39">
        <v>7015</v>
      </c>
      <c r="B531" s="39" t="s">
        <v>1341</v>
      </c>
      <c r="C531" s="39">
        <v>7</v>
      </c>
      <c r="D531" s="39" t="s">
        <v>110</v>
      </c>
      <c r="E531" s="39">
        <v>2</v>
      </c>
      <c r="F531" s="39" t="s">
        <v>552</v>
      </c>
    </row>
    <row r="532" spans="1:6" x14ac:dyDescent="0.2">
      <c r="A532" s="39">
        <v>7021</v>
      </c>
      <c r="B532" s="39" t="s">
        <v>1342</v>
      </c>
      <c r="C532" s="39">
        <v>7</v>
      </c>
      <c r="D532" s="39" t="s">
        <v>110</v>
      </c>
      <c r="E532" s="39">
        <v>2</v>
      </c>
      <c r="F532" s="39" t="s">
        <v>552</v>
      </c>
    </row>
    <row r="533" spans="1:6" x14ac:dyDescent="0.2">
      <c r="A533" s="39">
        <v>7027</v>
      </c>
      <c r="B533" s="39" t="s">
        <v>1343</v>
      </c>
      <c r="C533" s="39">
        <v>7</v>
      </c>
      <c r="D533" s="39" t="s">
        <v>110</v>
      </c>
      <c r="E533" s="39">
        <v>2</v>
      </c>
      <c r="F533" s="39" t="s">
        <v>552</v>
      </c>
    </row>
    <row r="534" spans="1:6" x14ac:dyDescent="0.2">
      <c r="A534" s="39">
        <v>7033</v>
      </c>
      <c r="B534" s="39" t="s">
        <v>1344</v>
      </c>
      <c r="C534" s="39">
        <v>7</v>
      </c>
      <c r="D534" s="39" t="s">
        <v>110</v>
      </c>
      <c r="E534" s="39">
        <v>2</v>
      </c>
      <c r="F534" s="39" t="s">
        <v>552</v>
      </c>
    </row>
    <row r="535" spans="1:6" x14ac:dyDescent="0.2">
      <c r="A535" s="39">
        <v>7039</v>
      </c>
      <c r="B535" s="39" t="s">
        <v>1345</v>
      </c>
      <c r="C535" s="39">
        <v>7</v>
      </c>
      <c r="D535" s="39" t="s">
        <v>110</v>
      </c>
      <c r="E535" s="39">
        <v>2</v>
      </c>
      <c r="F535" s="39" t="s">
        <v>552</v>
      </c>
    </row>
    <row r="536" spans="1:6" x14ac:dyDescent="0.2">
      <c r="A536" s="39">
        <v>7045</v>
      </c>
      <c r="B536" s="39" t="s">
        <v>1346</v>
      </c>
      <c r="C536" s="39">
        <v>7</v>
      </c>
      <c r="D536" s="39" t="s">
        <v>110</v>
      </c>
      <c r="E536" s="39">
        <v>2</v>
      </c>
      <c r="F536" s="39" t="s">
        <v>552</v>
      </c>
    </row>
    <row r="537" spans="1:6" x14ac:dyDescent="0.2">
      <c r="A537" s="39">
        <v>7051</v>
      </c>
      <c r="B537" s="39" t="s">
        <v>1347</v>
      </c>
      <c r="C537" s="39">
        <v>7</v>
      </c>
      <c r="D537" s="39" t="s">
        <v>110</v>
      </c>
      <c r="E537" s="39">
        <v>2</v>
      </c>
      <c r="F537" s="39" t="s">
        <v>552</v>
      </c>
    </row>
    <row r="538" spans="1:6" x14ac:dyDescent="0.2">
      <c r="A538" s="39">
        <v>7057</v>
      </c>
      <c r="B538" s="39" t="s">
        <v>1348</v>
      </c>
      <c r="C538" s="39">
        <v>7</v>
      </c>
      <c r="D538" s="39" t="s">
        <v>110</v>
      </c>
      <c r="E538" s="39">
        <v>2</v>
      </c>
      <c r="F538" s="39" t="s">
        <v>552</v>
      </c>
    </row>
    <row r="539" spans="1:6" x14ac:dyDescent="0.2">
      <c r="A539" s="39">
        <v>7063</v>
      </c>
      <c r="B539" s="39" t="s">
        <v>1349</v>
      </c>
      <c r="C539" s="39">
        <v>7</v>
      </c>
      <c r="D539" s="39" t="s">
        <v>110</v>
      </c>
      <c r="E539" s="39">
        <v>2</v>
      </c>
      <c r="F539" s="39" t="s">
        <v>552</v>
      </c>
    </row>
    <row r="540" spans="1:6" x14ac:dyDescent="0.2">
      <c r="A540" s="39">
        <v>7069</v>
      </c>
      <c r="B540" s="39" t="s">
        <v>553</v>
      </c>
      <c r="C540" s="39">
        <v>2</v>
      </c>
      <c r="D540" s="39" t="s">
        <v>54</v>
      </c>
      <c r="E540" s="39">
        <v>36</v>
      </c>
      <c r="F540" s="39" t="s">
        <v>1350</v>
      </c>
    </row>
    <row r="541" spans="1:6" x14ac:dyDescent="0.2">
      <c r="A541" s="39">
        <v>7075</v>
      </c>
      <c r="B541" s="39" t="s">
        <v>1351</v>
      </c>
      <c r="C541" s="39">
        <v>7</v>
      </c>
      <c r="D541" s="39" t="s">
        <v>110</v>
      </c>
      <c r="E541" s="39">
        <v>2</v>
      </c>
      <c r="F541" s="39" t="s">
        <v>552</v>
      </c>
    </row>
    <row r="542" spans="1:6" x14ac:dyDescent="0.2">
      <c r="A542" s="39">
        <v>7081</v>
      </c>
      <c r="B542" s="39" t="s">
        <v>554</v>
      </c>
      <c r="C542" s="39">
        <v>2</v>
      </c>
      <c r="D542" s="39" t="s">
        <v>54</v>
      </c>
      <c r="E542" s="39">
        <v>6</v>
      </c>
      <c r="F542" s="39" t="s">
        <v>1311</v>
      </c>
    </row>
    <row r="543" spans="1:6" x14ac:dyDescent="0.2">
      <c r="A543" s="39">
        <v>7085</v>
      </c>
      <c r="B543" s="39" t="s">
        <v>555</v>
      </c>
      <c r="C543" s="39">
        <v>2</v>
      </c>
      <c r="D543" s="39" t="s">
        <v>54</v>
      </c>
      <c r="E543" s="39">
        <v>38</v>
      </c>
      <c r="F543" s="39" t="s">
        <v>1319</v>
      </c>
    </row>
    <row r="544" spans="1:6" x14ac:dyDescent="0.2">
      <c r="A544" s="39">
        <v>7093</v>
      </c>
      <c r="B544" s="39" t="s">
        <v>556</v>
      </c>
      <c r="C544" s="39">
        <v>2</v>
      </c>
      <c r="D544" s="39" t="s">
        <v>54</v>
      </c>
      <c r="E544" s="39">
        <v>22</v>
      </c>
      <c r="F544" s="39" t="s">
        <v>1328</v>
      </c>
    </row>
    <row r="545" spans="1:6" x14ac:dyDescent="0.2">
      <c r="A545" s="39">
        <v>7097</v>
      </c>
      <c r="B545" s="39" t="s">
        <v>557</v>
      </c>
      <c r="C545" s="39">
        <v>2</v>
      </c>
      <c r="D545" s="39" t="s">
        <v>54</v>
      </c>
      <c r="E545" s="39">
        <v>24</v>
      </c>
      <c r="F545" s="39" t="s">
        <v>1317</v>
      </c>
    </row>
    <row r="546" spans="1:6" x14ac:dyDescent="0.2">
      <c r="A546" s="39">
        <v>7101</v>
      </c>
      <c r="B546" s="39" t="s">
        <v>1352</v>
      </c>
      <c r="C546" s="39">
        <v>7</v>
      </c>
      <c r="D546" s="39" t="s">
        <v>110</v>
      </c>
      <c r="E546" s="39">
        <v>2</v>
      </c>
      <c r="F546" s="39" t="s">
        <v>552</v>
      </c>
    </row>
    <row r="547" spans="1:6" x14ac:dyDescent="0.2">
      <c r="A547" s="39">
        <v>7105</v>
      </c>
      <c r="B547" s="39" t="s">
        <v>558</v>
      </c>
      <c r="C547" s="39">
        <v>2</v>
      </c>
      <c r="D547" s="39" t="s">
        <v>54</v>
      </c>
      <c r="E547" s="39">
        <v>191</v>
      </c>
      <c r="F547" s="39" t="s">
        <v>1310</v>
      </c>
    </row>
    <row r="548" spans="1:6" x14ac:dyDescent="0.2">
      <c r="A548" s="39">
        <v>7124</v>
      </c>
      <c r="B548" s="39" t="s">
        <v>559</v>
      </c>
      <c r="C548" s="76">
        <v>9</v>
      </c>
      <c r="D548" s="76" t="s">
        <v>560</v>
      </c>
      <c r="E548" s="39">
        <v>178</v>
      </c>
      <c r="F548" s="39" t="s">
        <v>559</v>
      </c>
    </row>
    <row r="549" spans="1:6" x14ac:dyDescent="0.2">
      <c r="A549" s="39">
        <v>7250</v>
      </c>
      <c r="B549" s="39" t="s">
        <v>561</v>
      </c>
      <c r="C549" s="39">
        <v>7</v>
      </c>
      <c r="D549" s="39" t="s">
        <v>110</v>
      </c>
      <c r="E549" s="39">
        <v>4</v>
      </c>
      <c r="F549" s="39" t="s">
        <v>561</v>
      </c>
    </row>
    <row r="550" spans="1:6" x14ac:dyDescent="0.2">
      <c r="A550" s="39">
        <v>7269</v>
      </c>
      <c r="B550" s="39" t="s">
        <v>562</v>
      </c>
      <c r="C550" s="77">
        <v>9</v>
      </c>
      <c r="D550" s="77" t="s">
        <v>560</v>
      </c>
      <c r="E550" s="39">
        <v>180</v>
      </c>
      <c r="F550" s="39" t="s">
        <v>562</v>
      </c>
    </row>
    <row r="551" spans="1:6" x14ac:dyDescent="0.2">
      <c r="A551" s="39">
        <v>7275</v>
      </c>
      <c r="B551" s="39" t="s">
        <v>563</v>
      </c>
      <c r="C551" s="39">
        <v>7</v>
      </c>
      <c r="D551" s="39" t="s">
        <v>25</v>
      </c>
      <c r="E551" s="39">
        <v>190</v>
      </c>
      <c r="F551" s="39" t="s">
        <v>564</v>
      </c>
    </row>
    <row r="552" spans="1:6" x14ac:dyDescent="0.2">
      <c r="A552" s="39">
        <v>7276</v>
      </c>
      <c r="B552" s="39" t="s">
        <v>565</v>
      </c>
      <c r="C552" s="39">
        <v>6</v>
      </c>
      <c r="D552" s="39" t="s">
        <v>25</v>
      </c>
      <c r="E552" s="39">
        <v>149</v>
      </c>
      <c r="F552" s="39" t="s">
        <v>91</v>
      </c>
    </row>
    <row r="553" spans="1:6" x14ac:dyDescent="0.2">
      <c r="A553" s="39">
        <v>7486</v>
      </c>
      <c r="B553" s="39" t="s">
        <v>566</v>
      </c>
      <c r="C553" s="39">
        <v>2</v>
      </c>
      <c r="D553" s="39" t="s">
        <v>54</v>
      </c>
      <c r="E553" s="39">
        <v>38</v>
      </c>
      <c r="F553" s="39" t="s">
        <v>1319</v>
      </c>
    </row>
    <row r="554" spans="1:6" x14ac:dyDescent="0.2">
      <c r="A554" s="39">
        <v>7495</v>
      </c>
      <c r="B554" s="39" t="s">
        <v>1289</v>
      </c>
      <c r="C554" s="39">
        <v>2</v>
      </c>
      <c r="D554" s="39" t="s">
        <v>54</v>
      </c>
      <c r="E554" s="39">
        <v>191</v>
      </c>
      <c r="F554" s="39" t="s">
        <v>1310</v>
      </c>
    </row>
    <row r="555" spans="1:6" x14ac:dyDescent="0.2">
      <c r="A555" s="39">
        <v>7516</v>
      </c>
      <c r="B555" s="39" t="s">
        <v>567</v>
      </c>
      <c r="C555" s="39">
        <v>2</v>
      </c>
      <c r="D555" s="39" t="s">
        <v>54</v>
      </c>
      <c r="E555" s="39">
        <v>38</v>
      </c>
      <c r="F555" s="39" t="s">
        <v>1319</v>
      </c>
    </row>
    <row r="556" spans="1:6" x14ac:dyDescent="0.2">
      <c r="A556" s="39">
        <v>7517</v>
      </c>
      <c r="B556" s="39" t="s">
        <v>568</v>
      </c>
      <c r="C556" s="39">
        <v>2</v>
      </c>
      <c r="D556" s="39" t="s">
        <v>54</v>
      </c>
      <c r="E556" s="39">
        <v>30</v>
      </c>
      <c r="F556" s="39" t="s">
        <v>1313</v>
      </c>
    </row>
    <row r="557" spans="1:6" x14ac:dyDescent="0.2">
      <c r="A557" s="39">
        <v>14313</v>
      </c>
      <c r="B557" s="39" t="s">
        <v>569</v>
      </c>
      <c r="C557" s="39">
        <v>6</v>
      </c>
      <c r="D557" s="39" t="s">
        <v>25</v>
      </c>
      <c r="E557" s="39">
        <v>130</v>
      </c>
      <c r="F557" s="39" t="s">
        <v>1353</v>
      </c>
    </row>
    <row r="558" spans="1:6" x14ac:dyDescent="0.2">
      <c r="A558" s="39">
        <v>16433</v>
      </c>
      <c r="B558" s="39" t="s">
        <v>570</v>
      </c>
      <c r="C558" s="39">
        <v>2</v>
      </c>
      <c r="D558" s="39" t="s">
        <v>54</v>
      </c>
      <c r="E558" s="39">
        <v>31</v>
      </c>
      <c r="F558" s="39" t="s">
        <v>1314</v>
      </c>
    </row>
    <row r="559" spans="1:6" x14ac:dyDescent="0.2">
      <c r="A559" s="39">
        <v>19752</v>
      </c>
      <c r="B559" s="39" t="s">
        <v>571</v>
      </c>
      <c r="C559" s="39">
        <v>6</v>
      </c>
      <c r="D559" s="39" t="s">
        <v>25</v>
      </c>
      <c r="E559" s="39">
        <v>144</v>
      </c>
      <c r="F559" s="39" t="s">
        <v>571</v>
      </c>
    </row>
    <row r="560" spans="1:6" x14ac:dyDescent="0.2">
      <c r="A560" s="39">
        <v>21278</v>
      </c>
      <c r="B560" s="39" t="s">
        <v>573</v>
      </c>
      <c r="C560" s="39">
        <v>7</v>
      </c>
      <c r="D560" s="39" t="s">
        <v>110</v>
      </c>
      <c r="E560" s="39">
        <v>194</v>
      </c>
      <c r="F560" s="40" t="s">
        <v>1321</v>
      </c>
    </row>
    <row r="561" spans="1:6" x14ac:dyDescent="0.2">
      <c r="A561" s="39">
        <v>21279</v>
      </c>
      <c r="B561" s="39" t="s">
        <v>574</v>
      </c>
      <c r="C561" s="39">
        <v>7</v>
      </c>
      <c r="D561" s="39" t="s">
        <v>110</v>
      </c>
      <c r="E561" s="39">
        <v>107</v>
      </c>
      <c r="F561" s="39" t="s">
        <v>575</v>
      </c>
    </row>
    <row r="562" spans="1:6" x14ac:dyDescent="0.2">
      <c r="A562" s="39">
        <v>26527</v>
      </c>
      <c r="B562" s="39" t="s">
        <v>576</v>
      </c>
      <c r="C562" s="39">
        <v>6</v>
      </c>
      <c r="D562" s="39" t="s">
        <v>25</v>
      </c>
      <c r="E562" s="39">
        <v>186</v>
      </c>
      <c r="F562" s="39" t="s">
        <v>577</v>
      </c>
    </row>
    <row r="563" spans="1:6" x14ac:dyDescent="0.2">
      <c r="A563" s="39">
        <v>26748</v>
      </c>
      <c r="B563" s="39" t="s">
        <v>1354</v>
      </c>
      <c r="C563" s="39">
        <v>6</v>
      </c>
      <c r="D563" s="39" t="s">
        <v>25</v>
      </c>
      <c r="E563" s="39">
        <v>187</v>
      </c>
      <c r="F563" s="39" t="s">
        <v>1355</v>
      </c>
    </row>
    <row r="564" spans="1:6" x14ac:dyDescent="0.2">
      <c r="A564" s="39">
        <v>26792</v>
      </c>
      <c r="B564" s="39" t="s">
        <v>578</v>
      </c>
      <c r="C564" s="39">
        <v>6</v>
      </c>
      <c r="D564" s="39" t="s">
        <v>25</v>
      </c>
      <c r="E564" s="39">
        <v>188</v>
      </c>
      <c r="F564" s="39" t="s">
        <v>1356</v>
      </c>
    </row>
    <row r="565" spans="1:6" x14ac:dyDescent="0.2">
      <c r="A565" s="39">
        <v>27672</v>
      </c>
      <c r="B565" s="39" t="s">
        <v>579</v>
      </c>
      <c r="C565" s="39">
        <v>6</v>
      </c>
      <c r="D565" s="39" t="s">
        <v>25</v>
      </c>
      <c r="E565" s="39">
        <v>181</v>
      </c>
      <c r="F565" s="39" t="s">
        <v>1307</v>
      </c>
    </row>
    <row r="566" spans="1:6" x14ac:dyDescent="0.2">
      <c r="A566" s="39">
        <v>27673</v>
      </c>
      <c r="B566" s="39" t="s">
        <v>580</v>
      </c>
      <c r="C566" s="39">
        <v>6</v>
      </c>
      <c r="D566" s="39" t="s">
        <v>25</v>
      </c>
      <c r="E566" s="39">
        <v>181</v>
      </c>
      <c r="F566" s="39" t="s">
        <v>1307</v>
      </c>
    </row>
    <row r="567" spans="1:6" x14ac:dyDescent="0.2">
      <c r="A567" s="39">
        <v>27674</v>
      </c>
      <c r="B567" s="39" t="s">
        <v>581</v>
      </c>
      <c r="C567" s="39">
        <v>6</v>
      </c>
      <c r="D567" s="39" t="s">
        <v>25</v>
      </c>
      <c r="E567" s="39">
        <v>181</v>
      </c>
      <c r="F567" s="39" t="s">
        <v>1307</v>
      </c>
    </row>
    <row r="568" spans="1:6" x14ac:dyDescent="0.2">
      <c r="A568" s="39">
        <v>27675</v>
      </c>
      <c r="B568" s="39" t="s">
        <v>582</v>
      </c>
      <c r="C568" s="39">
        <v>6</v>
      </c>
      <c r="D568" s="39" t="s">
        <v>25</v>
      </c>
      <c r="E568" s="39">
        <v>181</v>
      </c>
      <c r="F568" s="39" t="s">
        <v>1307</v>
      </c>
    </row>
    <row r="569" spans="1:6" x14ac:dyDescent="0.2">
      <c r="A569" s="39">
        <v>27676</v>
      </c>
      <c r="B569" s="39" t="s">
        <v>583</v>
      </c>
      <c r="C569" s="39">
        <v>6</v>
      </c>
      <c r="D569" s="39" t="s">
        <v>25</v>
      </c>
      <c r="E569" s="39">
        <v>181</v>
      </c>
      <c r="F569" s="39" t="s">
        <v>1307</v>
      </c>
    </row>
    <row r="570" spans="1:6" x14ac:dyDescent="0.2">
      <c r="A570" s="39">
        <v>27677</v>
      </c>
      <c r="B570" s="39" t="s">
        <v>584</v>
      </c>
      <c r="C570" s="39">
        <v>6</v>
      </c>
      <c r="D570" s="39" t="s">
        <v>25</v>
      </c>
      <c r="E570" s="39">
        <v>181</v>
      </c>
      <c r="F570" s="39" t="s">
        <v>1307</v>
      </c>
    </row>
    <row r="571" spans="1:6" x14ac:dyDescent="0.2">
      <c r="A571" s="39">
        <v>28038</v>
      </c>
      <c r="B571" s="39" t="s">
        <v>585</v>
      </c>
      <c r="C571" s="39">
        <v>9</v>
      </c>
      <c r="D571" s="39" t="s">
        <v>560</v>
      </c>
      <c r="E571" s="39">
        <v>189</v>
      </c>
      <c r="F571" s="39" t="s">
        <v>585</v>
      </c>
    </row>
    <row r="572" spans="1:6" x14ac:dyDescent="0.2">
      <c r="A572" s="39">
        <v>30843</v>
      </c>
      <c r="B572" s="39" t="s">
        <v>586</v>
      </c>
      <c r="C572" s="39">
        <v>7</v>
      </c>
      <c r="D572" s="39" t="s">
        <v>110</v>
      </c>
      <c r="E572" s="39">
        <v>193</v>
      </c>
      <c r="F572" s="39" t="s">
        <v>1357</v>
      </c>
    </row>
    <row r="573" spans="1:6" x14ac:dyDescent="0.2">
      <c r="A573" s="39">
        <v>30844</v>
      </c>
      <c r="B573" s="39" t="s">
        <v>587</v>
      </c>
      <c r="C573" s="39">
        <v>7</v>
      </c>
      <c r="D573" s="39" t="s">
        <v>110</v>
      </c>
      <c r="E573" s="39">
        <v>193</v>
      </c>
      <c r="F573" s="39" t="s">
        <v>1357</v>
      </c>
    </row>
    <row r="574" spans="1:6" x14ac:dyDescent="0.2">
      <c r="A574" s="39">
        <v>30845</v>
      </c>
      <c r="B574" s="39" t="s">
        <v>588</v>
      </c>
      <c r="C574" s="39">
        <v>7</v>
      </c>
      <c r="D574" s="39" t="s">
        <v>110</v>
      </c>
      <c r="E574" s="39">
        <v>193</v>
      </c>
      <c r="F574" s="39" t="s">
        <v>1357</v>
      </c>
    </row>
    <row r="575" spans="1:6" x14ac:dyDescent="0.2">
      <c r="A575" s="39">
        <v>30846</v>
      </c>
      <c r="B575" s="39" t="s">
        <v>589</v>
      </c>
      <c r="C575" s="39">
        <v>7</v>
      </c>
      <c r="D575" s="39" t="s">
        <v>110</v>
      </c>
      <c r="E575" s="39">
        <v>193</v>
      </c>
      <c r="F575" s="39" t="s">
        <v>1357</v>
      </c>
    </row>
    <row r="576" spans="1:6" x14ac:dyDescent="0.2">
      <c r="A576" s="39">
        <v>30847</v>
      </c>
      <c r="B576" s="39" t="s">
        <v>590</v>
      </c>
      <c r="C576" s="39">
        <v>7</v>
      </c>
      <c r="D576" s="39" t="s">
        <v>110</v>
      </c>
      <c r="E576" s="39">
        <v>193</v>
      </c>
      <c r="F576" s="39" t="s">
        <v>1357</v>
      </c>
    </row>
    <row r="577" spans="1:6" x14ac:dyDescent="0.2">
      <c r="A577" s="39">
        <v>30848</v>
      </c>
      <c r="B577" s="39" t="s">
        <v>591</v>
      </c>
      <c r="C577" s="39">
        <v>7</v>
      </c>
      <c r="D577" s="39" t="s">
        <v>110</v>
      </c>
      <c r="E577" s="39">
        <v>193</v>
      </c>
      <c r="F577" s="39" t="s">
        <v>1357</v>
      </c>
    </row>
    <row r="578" spans="1:6" x14ac:dyDescent="0.2">
      <c r="A578" s="39">
        <v>30849</v>
      </c>
      <c r="B578" s="39" t="s">
        <v>592</v>
      </c>
      <c r="C578" s="39">
        <v>7</v>
      </c>
      <c r="D578" s="39" t="s">
        <v>110</v>
      </c>
      <c r="E578" s="39">
        <v>193</v>
      </c>
      <c r="F578" s="39" t="s">
        <v>1357</v>
      </c>
    </row>
    <row r="579" spans="1:6" x14ac:dyDescent="0.2">
      <c r="A579" s="39">
        <v>30850</v>
      </c>
      <c r="B579" s="39" t="s">
        <v>593</v>
      </c>
      <c r="C579" s="39">
        <v>7</v>
      </c>
      <c r="D579" s="39" t="s">
        <v>110</v>
      </c>
      <c r="E579" s="39">
        <v>193</v>
      </c>
      <c r="F579" s="39" t="s">
        <v>1357</v>
      </c>
    </row>
    <row r="580" spans="1:6" x14ac:dyDescent="0.2">
      <c r="A580" s="39">
        <v>30851</v>
      </c>
      <c r="B580" s="39" t="s">
        <v>594</v>
      </c>
      <c r="C580" s="39">
        <v>7</v>
      </c>
      <c r="D580" s="39" t="s">
        <v>110</v>
      </c>
      <c r="E580" s="39">
        <v>193</v>
      </c>
      <c r="F580" s="39" t="s">
        <v>1357</v>
      </c>
    </row>
    <row r="581" spans="1:6" x14ac:dyDescent="0.2">
      <c r="A581" s="39">
        <v>30852</v>
      </c>
      <c r="B581" s="39" t="s">
        <v>595</v>
      </c>
      <c r="C581" s="39">
        <v>7</v>
      </c>
      <c r="D581" s="39" t="s">
        <v>110</v>
      </c>
      <c r="E581" s="39">
        <v>193</v>
      </c>
      <c r="F581" s="39" t="s">
        <v>1357</v>
      </c>
    </row>
    <row r="582" spans="1:6" x14ac:dyDescent="0.2">
      <c r="A582" s="39">
        <v>30853</v>
      </c>
      <c r="B582" s="39" t="s">
        <v>596</v>
      </c>
      <c r="C582" s="39">
        <v>7</v>
      </c>
      <c r="D582" s="39" t="s">
        <v>110</v>
      </c>
      <c r="E582" s="39">
        <v>193</v>
      </c>
      <c r="F582" s="39" t="s">
        <v>1357</v>
      </c>
    </row>
    <row r="583" spans="1:6" x14ac:dyDescent="0.2">
      <c r="A583" s="39">
        <v>30854</v>
      </c>
      <c r="B583" s="39" t="s">
        <v>597</v>
      </c>
      <c r="C583" s="39">
        <v>7</v>
      </c>
      <c r="D583" s="39" t="s">
        <v>110</v>
      </c>
      <c r="E583" s="39">
        <v>193</v>
      </c>
      <c r="F583" s="39" t="s">
        <v>1357</v>
      </c>
    </row>
    <row r="584" spans="1:6" x14ac:dyDescent="0.2">
      <c r="A584" s="39">
        <v>30855</v>
      </c>
      <c r="B584" s="39" t="s">
        <v>598</v>
      </c>
      <c r="C584" s="39">
        <v>7</v>
      </c>
      <c r="D584" s="39" t="s">
        <v>110</v>
      </c>
      <c r="E584" s="39">
        <v>193</v>
      </c>
      <c r="F584" s="39" t="s">
        <v>1357</v>
      </c>
    </row>
    <row r="585" spans="1:6" x14ac:dyDescent="0.2">
      <c r="A585" s="39">
        <v>30856</v>
      </c>
      <c r="B585" s="39" t="s">
        <v>599</v>
      </c>
      <c r="C585" s="39">
        <v>7</v>
      </c>
      <c r="D585" s="39" t="s">
        <v>110</v>
      </c>
      <c r="E585" s="39">
        <v>193</v>
      </c>
      <c r="F585" s="39" t="s">
        <v>1357</v>
      </c>
    </row>
    <row r="586" spans="1:6" x14ac:dyDescent="0.2">
      <c r="A586" s="39">
        <v>30857</v>
      </c>
      <c r="B586" s="39" t="s">
        <v>600</v>
      </c>
      <c r="C586" s="39">
        <v>7</v>
      </c>
      <c r="D586" s="39" t="s">
        <v>110</v>
      </c>
      <c r="E586" s="39">
        <v>193</v>
      </c>
      <c r="F586" s="39" t="s">
        <v>1357</v>
      </c>
    </row>
    <row r="587" spans="1:6" x14ac:dyDescent="0.2">
      <c r="A587" s="39">
        <v>30858</v>
      </c>
      <c r="B587" s="39" t="s">
        <v>601</v>
      </c>
      <c r="C587" s="39">
        <v>7</v>
      </c>
      <c r="D587" s="39" t="s">
        <v>110</v>
      </c>
      <c r="E587" s="39">
        <v>193</v>
      </c>
      <c r="F587" s="39" t="s">
        <v>1357</v>
      </c>
    </row>
    <row r="588" spans="1:6" x14ac:dyDescent="0.2">
      <c r="A588" s="39">
        <v>30859</v>
      </c>
      <c r="B588" s="39" t="s">
        <v>602</v>
      </c>
      <c r="C588" s="39">
        <v>7</v>
      </c>
      <c r="D588" s="39" t="s">
        <v>110</v>
      </c>
      <c r="E588" s="39">
        <v>193</v>
      </c>
      <c r="F588" s="39" t="s">
        <v>1357</v>
      </c>
    </row>
    <row r="589" spans="1:6" x14ac:dyDescent="0.2">
      <c r="A589" s="39">
        <v>30860</v>
      </c>
      <c r="B589" s="39" t="s">
        <v>603</v>
      </c>
      <c r="C589" s="39">
        <v>7</v>
      </c>
      <c r="D589" s="39" t="s">
        <v>110</v>
      </c>
      <c r="E589" s="39">
        <v>193</v>
      </c>
      <c r="F589" s="39" t="s">
        <v>1357</v>
      </c>
    </row>
    <row r="590" spans="1:6" x14ac:dyDescent="0.2">
      <c r="A590" s="39">
        <v>30861</v>
      </c>
      <c r="B590" s="39" t="s">
        <v>604</v>
      </c>
      <c r="C590" s="39">
        <v>7</v>
      </c>
      <c r="D590" s="39" t="s">
        <v>110</v>
      </c>
      <c r="E590" s="39">
        <v>193</v>
      </c>
      <c r="F590" s="39" t="s">
        <v>1357</v>
      </c>
    </row>
    <row r="591" spans="1:6" x14ac:dyDescent="0.2">
      <c r="A591" s="39">
        <v>30862</v>
      </c>
      <c r="B591" s="39" t="s">
        <v>605</v>
      </c>
      <c r="C591" s="39">
        <v>7</v>
      </c>
      <c r="D591" s="39" t="s">
        <v>110</v>
      </c>
      <c r="E591" s="39">
        <v>193</v>
      </c>
      <c r="F591" s="39" t="s">
        <v>1357</v>
      </c>
    </row>
    <row r="592" spans="1:6" x14ac:dyDescent="0.2">
      <c r="A592" s="39">
        <v>30863</v>
      </c>
      <c r="B592" s="39" t="s">
        <v>606</v>
      </c>
      <c r="C592" s="39">
        <v>7</v>
      </c>
      <c r="D592" s="39" t="s">
        <v>110</v>
      </c>
      <c r="E592" s="39">
        <v>193</v>
      </c>
      <c r="F592" s="39" t="s">
        <v>1357</v>
      </c>
    </row>
    <row r="593" spans="1:6" x14ac:dyDescent="0.2">
      <c r="A593" s="39">
        <v>30864</v>
      </c>
      <c r="B593" s="39" t="s">
        <v>607</v>
      </c>
      <c r="C593" s="39">
        <v>7</v>
      </c>
      <c r="D593" s="39" t="s">
        <v>110</v>
      </c>
      <c r="E593" s="39">
        <v>193</v>
      </c>
      <c r="F593" s="39" t="s">
        <v>1357</v>
      </c>
    </row>
    <row r="594" spans="1:6" x14ac:dyDescent="0.2">
      <c r="A594" s="39">
        <v>30865</v>
      </c>
      <c r="B594" s="39" t="s">
        <v>608</v>
      </c>
      <c r="C594" s="39">
        <v>7</v>
      </c>
      <c r="D594" s="39" t="s">
        <v>110</v>
      </c>
      <c r="E594" s="39">
        <v>193</v>
      </c>
      <c r="F594" s="39" t="s">
        <v>1357</v>
      </c>
    </row>
    <row r="595" spans="1:6" x14ac:dyDescent="0.2">
      <c r="A595" s="39">
        <v>30866</v>
      </c>
      <c r="B595" s="39" t="s">
        <v>609</v>
      </c>
      <c r="C595" s="39">
        <v>7</v>
      </c>
      <c r="D595" s="39" t="s">
        <v>110</v>
      </c>
      <c r="E595" s="39">
        <v>193</v>
      </c>
      <c r="F595" s="39" t="s">
        <v>1357</v>
      </c>
    </row>
    <row r="596" spans="1:6" x14ac:dyDescent="0.2">
      <c r="A596" s="39">
        <v>30867</v>
      </c>
      <c r="B596" s="39" t="s">
        <v>610</v>
      </c>
      <c r="C596" s="39">
        <v>7</v>
      </c>
      <c r="D596" s="39" t="s">
        <v>110</v>
      </c>
      <c r="E596" s="39">
        <v>193</v>
      </c>
      <c r="F596" s="39" t="s">
        <v>1357</v>
      </c>
    </row>
    <row r="597" spans="1:6" x14ac:dyDescent="0.2">
      <c r="A597" s="39">
        <v>30868</v>
      </c>
      <c r="B597" s="39" t="s">
        <v>611</v>
      </c>
      <c r="C597" s="39">
        <v>7</v>
      </c>
      <c r="D597" s="39" t="s">
        <v>110</v>
      </c>
      <c r="E597" s="39">
        <v>193</v>
      </c>
      <c r="F597" s="39" t="s">
        <v>1357</v>
      </c>
    </row>
    <row r="598" spans="1:6" x14ac:dyDescent="0.2">
      <c r="A598" s="39">
        <v>30869</v>
      </c>
      <c r="B598" s="39" t="s">
        <v>612</v>
      </c>
      <c r="C598" s="39">
        <v>7</v>
      </c>
      <c r="D598" s="39" t="s">
        <v>110</v>
      </c>
      <c r="E598" s="39">
        <v>193</v>
      </c>
      <c r="F598" s="39" t="s">
        <v>1357</v>
      </c>
    </row>
    <row r="599" spans="1:6" x14ac:dyDescent="0.2">
      <c r="A599" s="39">
        <v>31947</v>
      </c>
      <c r="B599" s="39" t="s">
        <v>1404</v>
      </c>
      <c r="C599" s="39">
        <v>2</v>
      </c>
      <c r="D599" s="39" t="s">
        <v>54</v>
      </c>
      <c r="E599" s="39">
        <v>31</v>
      </c>
      <c r="F599" s="39" t="s">
        <v>1405</v>
      </c>
    </row>
    <row r="600" spans="1:6" x14ac:dyDescent="0.2">
      <c r="A600" s="39">
        <v>32535</v>
      </c>
      <c r="B600" s="39" t="s">
        <v>613</v>
      </c>
      <c r="C600" s="39">
        <v>2</v>
      </c>
      <c r="D600" s="39" t="s">
        <v>54</v>
      </c>
      <c r="E600" s="39">
        <v>26</v>
      </c>
      <c r="F600" s="39" t="s">
        <v>1318</v>
      </c>
    </row>
    <row r="601" spans="1:6" x14ac:dyDescent="0.2">
      <c r="A601" s="39">
        <v>32538</v>
      </c>
      <c r="B601" s="39" t="s">
        <v>614</v>
      </c>
      <c r="C601" s="39">
        <v>2</v>
      </c>
      <c r="D601" s="39" t="s">
        <v>54</v>
      </c>
      <c r="E601" s="39">
        <v>26</v>
      </c>
      <c r="F601" s="39" t="s">
        <v>1318</v>
      </c>
    </row>
    <row r="602" spans="1:6" x14ac:dyDescent="0.2">
      <c r="A602" s="39">
        <v>32539</v>
      </c>
      <c r="B602" s="39" t="s">
        <v>615</v>
      </c>
      <c r="C602" s="39">
        <v>2</v>
      </c>
      <c r="D602" s="39" t="s">
        <v>54</v>
      </c>
      <c r="E602" s="39">
        <v>26</v>
      </c>
      <c r="F602" s="39" t="s">
        <v>1318</v>
      </c>
    </row>
    <row r="603" spans="1:6" x14ac:dyDescent="0.2">
      <c r="A603" s="39">
        <v>32540</v>
      </c>
      <c r="B603" s="39" t="s">
        <v>616</v>
      </c>
      <c r="C603" s="39">
        <v>2</v>
      </c>
      <c r="D603" s="39" t="s">
        <v>54</v>
      </c>
      <c r="E603" s="39">
        <v>26</v>
      </c>
      <c r="F603" s="39" t="s">
        <v>1318</v>
      </c>
    </row>
    <row r="604" spans="1:6" x14ac:dyDescent="0.2">
      <c r="A604" s="39">
        <v>32541</v>
      </c>
      <c r="B604" s="39" t="s">
        <v>617</v>
      </c>
      <c r="C604" s="39">
        <v>2</v>
      </c>
      <c r="D604" s="39" t="s">
        <v>54</v>
      </c>
      <c r="E604" s="39">
        <v>26</v>
      </c>
      <c r="F604" s="39" t="s">
        <v>1318</v>
      </c>
    </row>
    <row r="605" spans="1:6" x14ac:dyDescent="0.2">
      <c r="A605" s="39">
        <v>32543</v>
      </c>
      <c r="B605" s="39" t="s">
        <v>618</v>
      </c>
      <c r="C605" s="39">
        <v>2</v>
      </c>
      <c r="D605" s="39" t="s">
        <v>54</v>
      </c>
      <c r="E605" s="39">
        <v>26</v>
      </c>
      <c r="F605" s="39" t="s">
        <v>1318</v>
      </c>
    </row>
    <row r="606" spans="1:6" x14ac:dyDescent="0.2">
      <c r="A606" s="39">
        <v>32544</v>
      </c>
      <c r="B606" s="39" t="s">
        <v>619</v>
      </c>
      <c r="C606" s="39">
        <v>2</v>
      </c>
      <c r="D606" s="39" t="s">
        <v>54</v>
      </c>
      <c r="E606" s="39">
        <v>26</v>
      </c>
      <c r="F606" s="39" t="s">
        <v>1318</v>
      </c>
    </row>
    <row r="607" spans="1:6" x14ac:dyDescent="0.2">
      <c r="A607" s="39">
        <v>32546</v>
      </c>
      <c r="B607" s="39" t="s">
        <v>620</v>
      </c>
      <c r="C607" s="39">
        <v>2</v>
      </c>
      <c r="D607" s="39" t="s">
        <v>54</v>
      </c>
      <c r="E607" s="39">
        <v>26</v>
      </c>
      <c r="F607" s="39" t="s">
        <v>1318</v>
      </c>
    </row>
    <row r="608" spans="1:6" x14ac:dyDescent="0.2">
      <c r="A608" s="39">
        <v>32549</v>
      </c>
      <c r="B608" s="39" t="s">
        <v>621</v>
      </c>
      <c r="C608" s="39">
        <v>2</v>
      </c>
      <c r="D608" s="39" t="s">
        <v>54</v>
      </c>
      <c r="E608" s="39">
        <v>26</v>
      </c>
      <c r="F608" s="39" t="s">
        <v>1318</v>
      </c>
    </row>
    <row r="609" spans="1:6" x14ac:dyDescent="0.2">
      <c r="A609" s="39">
        <v>32551</v>
      </c>
      <c r="B609" s="39" t="s">
        <v>622</v>
      </c>
      <c r="C609" s="39">
        <v>2</v>
      </c>
      <c r="D609" s="39" t="s">
        <v>54</v>
      </c>
      <c r="E609" s="39">
        <v>26</v>
      </c>
      <c r="F609" s="39" t="s">
        <v>1318</v>
      </c>
    </row>
    <row r="610" spans="1:6" x14ac:dyDescent="0.2">
      <c r="A610" s="39">
        <v>32552</v>
      </c>
      <c r="B610" s="39" t="s">
        <v>623</v>
      </c>
      <c r="C610" s="39">
        <v>2</v>
      </c>
      <c r="D610" s="39" t="s">
        <v>54</v>
      </c>
      <c r="E610" s="39">
        <v>26</v>
      </c>
      <c r="F610" s="39" t="s">
        <v>1318</v>
      </c>
    </row>
    <row r="611" spans="1:6" x14ac:dyDescent="0.2">
      <c r="A611" s="39">
        <v>32553</v>
      </c>
      <c r="B611" s="39" t="s">
        <v>624</v>
      </c>
      <c r="C611" s="39">
        <v>2</v>
      </c>
      <c r="D611" s="39" t="s">
        <v>54</v>
      </c>
      <c r="E611" s="39">
        <v>26</v>
      </c>
      <c r="F611" s="39" t="s">
        <v>1318</v>
      </c>
    </row>
    <row r="612" spans="1:6" x14ac:dyDescent="0.2">
      <c r="A612" s="39">
        <v>32554</v>
      </c>
      <c r="B612" s="39" t="s">
        <v>625</v>
      </c>
      <c r="C612" s="39">
        <v>2</v>
      </c>
      <c r="D612" s="39" t="s">
        <v>54</v>
      </c>
      <c r="E612" s="39">
        <v>26</v>
      </c>
      <c r="F612" s="39" t="s">
        <v>1318</v>
      </c>
    </row>
    <row r="613" spans="1:6" x14ac:dyDescent="0.2">
      <c r="A613" s="39">
        <v>32555</v>
      </c>
      <c r="B613" s="39" t="s">
        <v>626</v>
      </c>
      <c r="C613" s="39">
        <v>2</v>
      </c>
      <c r="D613" s="39" t="s">
        <v>54</v>
      </c>
      <c r="E613" s="39">
        <v>26</v>
      </c>
      <c r="F613" s="39" t="s">
        <v>1318</v>
      </c>
    </row>
    <row r="614" spans="1:6" x14ac:dyDescent="0.2">
      <c r="A614" s="39">
        <v>32557</v>
      </c>
      <c r="B614" s="39" t="s">
        <v>627</v>
      </c>
      <c r="C614" s="39">
        <v>2</v>
      </c>
      <c r="D614" s="39" t="s">
        <v>54</v>
      </c>
      <c r="E614" s="39">
        <v>26</v>
      </c>
      <c r="F614" s="39" t="s">
        <v>1318</v>
      </c>
    </row>
    <row r="615" spans="1:6" x14ac:dyDescent="0.2">
      <c r="A615" s="39">
        <v>32558</v>
      </c>
      <c r="B615" s="39" t="s">
        <v>628</v>
      </c>
      <c r="C615" s="39">
        <v>2</v>
      </c>
      <c r="D615" s="39" t="s">
        <v>54</v>
      </c>
      <c r="E615" s="39">
        <v>26</v>
      </c>
      <c r="F615" s="39" t="s">
        <v>1318</v>
      </c>
    </row>
    <row r="616" spans="1:6" x14ac:dyDescent="0.2">
      <c r="A616" s="39">
        <v>32559</v>
      </c>
      <c r="B616" s="39" t="s">
        <v>629</v>
      </c>
      <c r="C616" s="39">
        <v>2</v>
      </c>
      <c r="D616" s="39" t="s">
        <v>54</v>
      </c>
      <c r="E616" s="39">
        <v>26</v>
      </c>
      <c r="F616" s="39" t="s">
        <v>1318</v>
      </c>
    </row>
    <row r="617" spans="1:6" x14ac:dyDescent="0.2">
      <c r="A617" s="39">
        <v>32560</v>
      </c>
      <c r="B617" s="39" t="s">
        <v>630</v>
      </c>
      <c r="C617" s="39">
        <v>2</v>
      </c>
      <c r="D617" s="39" t="s">
        <v>54</v>
      </c>
      <c r="E617" s="39">
        <v>26</v>
      </c>
      <c r="F617" s="39" t="s">
        <v>1318</v>
      </c>
    </row>
    <row r="618" spans="1:6" x14ac:dyDescent="0.2">
      <c r="A618" s="39">
        <v>32561</v>
      </c>
      <c r="B618" s="39" t="s">
        <v>631</v>
      </c>
      <c r="C618" s="39">
        <v>2</v>
      </c>
      <c r="D618" s="39" t="s">
        <v>54</v>
      </c>
      <c r="E618" s="39">
        <v>4</v>
      </c>
      <c r="F618" s="39" t="s">
        <v>1331</v>
      </c>
    </row>
    <row r="619" spans="1:6" x14ac:dyDescent="0.2">
      <c r="A619" s="39">
        <v>32563</v>
      </c>
      <c r="B619" s="39" t="s">
        <v>632</v>
      </c>
      <c r="C619" s="39">
        <v>2</v>
      </c>
      <c r="D619" s="39" t="s">
        <v>54</v>
      </c>
      <c r="E619" s="39">
        <v>26</v>
      </c>
      <c r="F619" s="39" t="s">
        <v>1318</v>
      </c>
    </row>
    <row r="620" spans="1:6" x14ac:dyDescent="0.2">
      <c r="A620" s="39">
        <v>32565</v>
      </c>
      <c r="B620" s="39" t="s">
        <v>633</v>
      </c>
      <c r="C620" s="39">
        <v>2</v>
      </c>
      <c r="D620" s="39" t="s">
        <v>54</v>
      </c>
      <c r="E620" s="39">
        <v>26</v>
      </c>
      <c r="F620" s="39" t="s">
        <v>1318</v>
      </c>
    </row>
    <row r="621" spans="1:6" x14ac:dyDescent="0.2">
      <c r="A621" s="39">
        <v>32566</v>
      </c>
      <c r="B621" s="39" t="s">
        <v>634</v>
      </c>
      <c r="C621" s="39">
        <v>2</v>
      </c>
      <c r="D621" s="39" t="s">
        <v>54</v>
      </c>
      <c r="E621" s="39">
        <v>26</v>
      </c>
      <c r="F621" s="39" t="s">
        <v>1318</v>
      </c>
    </row>
    <row r="622" spans="1:6" x14ac:dyDescent="0.2">
      <c r="A622" s="39">
        <v>32567</v>
      </c>
      <c r="B622" s="39" t="s">
        <v>635</v>
      </c>
      <c r="C622" s="39">
        <v>2</v>
      </c>
      <c r="D622" s="39" t="s">
        <v>54</v>
      </c>
      <c r="E622" s="39">
        <v>26</v>
      </c>
      <c r="F622" s="39" t="s">
        <v>1318</v>
      </c>
    </row>
    <row r="623" spans="1:6" x14ac:dyDescent="0.2">
      <c r="A623" s="39">
        <v>32568</v>
      </c>
      <c r="B623" s="39" t="s">
        <v>636</v>
      </c>
      <c r="C623" s="39">
        <v>2</v>
      </c>
      <c r="D623" s="39" t="s">
        <v>54</v>
      </c>
      <c r="E623" s="39">
        <v>26</v>
      </c>
      <c r="F623" s="39" t="s">
        <v>1318</v>
      </c>
    </row>
    <row r="624" spans="1:6" x14ac:dyDescent="0.2">
      <c r="A624" s="39">
        <v>32569</v>
      </c>
      <c r="B624" s="39" t="s">
        <v>637</v>
      </c>
      <c r="C624" s="39">
        <v>2</v>
      </c>
      <c r="D624" s="39" t="s">
        <v>54</v>
      </c>
      <c r="E624" s="39">
        <v>26</v>
      </c>
      <c r="F624" s="39" t="s">
        <v>1318</v>
      </c>
    </row>
    <row r="625" spans="1:6" x14ac:dyDescent="0.2">
      <c r="A625" s="39">
        <v>32570</v>
      </c>
      <c r="B625" s="39" t="s">
        <v>638</v>
      </c>
      <c r="C625" s="39">
        <v>2</v>
      </c>
      <c r="D625" s="39" t="s">
        <v>54</v>
      </c>
      <c r="E625" s="39">
        <v>26</v>
      </c>
      <c r="F625" s="39" t="s">
        <v>1318</v>
      </c>
    </row>
    <row r="626" spans="1:6" x14ac:dyDescent="0.2">
      <c r="A626" s="39">
        <v>32571</v>
      </c>
      <c r="B626" s="39" t="s">
        <v>639</v>
      </c>
      <c r="C626" s="39">
        <v>2</v>
      </c>
      <c r="D626" s="39" t="s">
        <v>54</v>
      </c>
      <c r="E626" s="39">
        <v>26</v>
      </c>
      <c r="F626" s="39" t="s">
        <v>1318</v>
      </c>
    </row>
    <row r="627" spans="1:6" x14ac:dyDescent="0.2">
      <c r="A627" s="39">
        <v>32572</v>
      </c>
      <c r="B627" s="39" t="s">
        <v>640</v>
      </c>
      <c r="C627" s="39">
        <v>2</v>
      </c>
      <c r="D627" s="39" t="s">
        <v>54</v>
      </c>
      <c r="E627" s="39">
        <v>26</v>
      </c>
      <c r="F627" s="39" t="s">
        <v>1318</v>
      </c>
    </row>
    <row r="628" spans="1:6" x14ac:dyDescent="0.2">
      <c r="A628" s="39">
        <v>32574</v>
      </c>
      <c r="B628" s="39" t="s">
        <v>641</v>
      </c>
      <c r="C628" s="39">
        <v>2</v>
      </c>
      <c r="D628" s="39" t="s">
        <v>54</v>
      </c>
      <c r="E628" s="39">
        <v>26</v>
      </c>
      <c r="F628" s="39" t="s">
        <v>1318</v>
      </c>
    </row>
    <row r="629" spans="1:6" x14ac:dyDescent="0.2">
      <c r="A629" s="39">
        <v>32576</v>
      </c>
      <c r="B629" s="39" t="s">
        <v>642</v>
      </c>
      <c r="C629" s="39">
        <v>2</v>
      </c>
      <c r="D629" s="39" t="s">
        <v>54</v>
      </c>
      <c r="E629" s="39">
        <v>26</v>
      </c>
      <c r="F629" s="39" t="s">
        <v>1318</v>
      </c>
    </row>
    <row r="630" spans="1:6" x14ac:dyDescent="0.2">
      <c r="A630" s="39">
        <v>32579</v>
      </c>
      <c r="B630" s="39" t="s">
        <v>643</v>
      </c>
      <c r="C630" s="39">
        <v>2</v>
      </c>
      <c r="D630" s="39" t="s">
        <v>54</v>
      </c>
      <c r="E630" s="39">
        <v>10</v>
      </c>
      <c r="F630" s="39" t="s">
        <v>1330</v>
      </c>
    </row>
    <row r="631" spans="1:6" x14ac:dyDescent="0.2">
      <c r="A631" s="39">
        <v>32580</v>
      </c>
      <c r="B631" s="39" t="s">
        <v>644</v>
      </c>
      <c r="C631" s="39">
        <v>2</v>
      </c>
      <c r="D631" s="39" t="s">
        <v>54</v>
      </c>
      <c r="E631" s="39">
        <v>10</v>
      </c>
      <c r="F631" s="39" t="s">
        <v>1330</v>
      </c>
    </row>
    <row r="632" spans="1:6" x14ac:dyDescent="0.2">
      <c r="A632" s="39">
        <v>32581</v>
      </c>
      <c r="B632" s="39" t="s">
        <v>645</v>
      </c>
      <c r="C632" s="39">
        <v>2</v>
      </c>
      <c r="D632" s="39" t="s">
        <v>54</v>
      </c>
      <c r="E632" s="39">
        <v>10</v>
      </c>
      <c r="F632" s="39" t="s">
        <v>1330</v>
      </c>
    </row>
    <row r="633" spans="1:6" x14ac:dyDescent="0.2">
      <c r="A633" s="39">
        <v>32582</v>
      </c>
      <c r="B633" s="39" t="s">
        <v>646</v>
      </c>
      <c r="C633" s="39">
        <v>2</v>
      </c>
      <c r="D633" s="39" t="s">
        <v>54</v>
      </c>
      <c r="E633" s="39">
        <v>10</v>
      </c>
      <c r="F633" s="39" t="s">
        <v>1330</v>
      </c>
    </row>
    <row r="634" spans="1:6" x14ac:dyDescent="0.2">
      <c r="A634" s="39">
        <v>32583</v>
      </c>
      <c r="B634" s="39" t="s">
        <v>647</v>
      </c>
      <c r="C634" s="39">
        <v>2</v>
      </c>
      <c r="D634" s="39" t="s">
        <v>54</v>
      </c>
      <c r="E634" s="39">
        <v>10</v>
      </c>
      <c r="F634" s="39" t="s">
        <v>1330</v>
      </c>
    </row>
    <row r="635" spans="1:6" x14ac:dyDescent="0.2">
      <c r="A635" s="39">
        <v>32584</v>
      </c>
      <c r="B635" s="39" t="s">
        <v>648</v>
      </c>
      <c r="C635" s="39">
        <v>2</v>
      </c>
      <c r="D635" s="39" t="s">
        <v>54</v>
      </c>
      <c r="E635" s="39">
        <v>10</v>
      </c>
      <c r="F635" s="39" t="s">
        <v>1330</v>
      </c>
    </row>
    <row r="636" spans="1:6" x14ac:dyDescent="0.2">
      <c r="A636" s="39">
        <v>32585</v>
      </c>
      <c r="B636" s="39" t="s">
        <v>649</v>
      </c>
      <c r="C636" s="39">
        <v>2</v>
      </c>
      <c r="D636" s="39" t="s">
        <v>54</v>
      </c>
      <c r="E636" s="39">
        <v>10</v>
      </c>
      <c r="F636" s="39" t="s">
        <v>1330</v>
      </c>
    </row>
    <row r="637" spans="1:6" x14ac:dyDescent="0.2">
      <c r="A637" s="39">
        <v>32586</v>
      </c>
      <c r="B637" s="39" t="s">
        <v>650</v>
      </c>
      <c r="C637" s="39">
        <v>2</v>
      </c>
      <c r="D637" s="39" t="s">
        <v>54</v>
      </c>
      <c r="E637" s="39">
        <v>10</v>
      </c>
      <c r="F637" s="39" t="s">
        <v>1330</v>
      </c>
    </row>
    <row r="638" spans="1:6" x14ac:dyDescent="0.2">
      <c r="A638" s="39">
        <v>32587</v>
      </c>
      <c r="B638" s="39" t="s">
        <v>651</v>
      </c>
      <c r="C638" s="39">
        <v>2</v>
      </c>
      <c r="D638" s="39" t="s">
        <v>54</v>
      </c>
      <c r="E638" s="39">
        <v>10</v>
      </c>
      <c r="F638" s="39" t="s">
        <v>1330</v>
      </c>
    </row>
    <row r="639" spans="1:6" x14ac:dyDescent="0.2">
      <c r="A639" s="39">
        <v>32588</v>
      </c>
      <c r="B639" s="39" t="s">
        <v>652</v>
      </c>
      <c r="C639" s="39">
        <v>2</v>
      </c>
      <c r="D639" s="39" t="s">
        <v>54</v>
      </c>
      <c r="E639" s="39">
        <v>6</v>
      </c>
      <c r="F639" s="39" t="s">
        <v>1311</v>
      </c>
    </row>
    <row r="640" spans="1:6" x14ac:dyDescent="0.2">
      <c r="A640" s="39">
        <v>32589</v>
      </c>
      <c r="B640" s="39" t="s">
        <v>653</v>
      </c>
      <c r="C640" s="39">
        <v>2</v>
      </c>
      <c r="D640" s="39" t="s">
        <v>54</v>
      </c>
      <c r="E640" s="39">
        <v>10</v>
      </c>
      <c r="F640" s="39" t="s">
        <v>1330</v>
      </c>
    </row>
    <row r="641" spans="1:6" x14ac:dyDescent="0.2">
      <c r="A641" s="39">
        <v>32590</v>
      </c>
      <c r="B641" s="39" t="s">
        <v>654</v>
      </c>
      <c r="C641" s="39">
        <v>2</v>
      </c>
      <c r="D641" s="39" t="s">
        <v>54</v>
      </c>
      <c r="E641" s="39">
        <v>10</v>
      </c>
      <c r="F641" s="39" t="s">
        <v>1330</v>
      </c>
    </row>
    <row r="642" spans="1:6" x14ac:dyDescent="0.2">
      <c r="A642" s="39">
        <v>32591</v>
      </c>
      <c r="B642" s="39" t="s">
        <v>655</v>
      </c>
      <c r="C642" s="39">
        <v>2</v>
      </c>
      <c r="D642" s="39" t="s">
        <v>54</v>
      </c>
      <c r="E642" s="39">
        <v>10</v>
      </c>
      <c r="F642" s="39" t="s">
        <v>1330</v>
      </c>
    </row>
    <row r="643" spans="1:6" x14ac:dyDescent="0.2">
      <c r="A643" s="39">
        <v>32592</v>
      </c>
      <c r="B643" s="39" t="s">
        <v>656</v>
      </c>
      <c r="C643" s="39">
        <v>2</v>
      </c>
      <c r="D643" s="39" t="s">
        <v>54</v>
      </c>
      <c r="E643" s="39">
        <v>10</v>
      </c>
      <c r="F643" s="39" t="s">
        <v>1330</v>
      </c>
    </row>
    <row r="644" spans="1:6" x14ac:dyDescent="0.2">
      <c r="A644" s="39">
        <v>32593</v>
      </c>
      <c r="B644" s="39" t="s">
        <v>657</v>
      </c>
      <c r="C644" s="39">
        <v>2</v>
      </c>
      <c r="D644" s="39" t="s">
        <v>54</v>
      </c>
      <c r="E644" s="39">
        <v>10</v>
      </c>
      <c r="F644" s="39" t="s">
        <v>1330</v>
      </c>
    </row>
    <row r="645" spans="1:6" x14ac:dyDescent="0.2">
      <c r="A645" s="39">
        <v>32594</v>
      </c>
      <c r="B645" s="39" t="s">
        <v>658</v>
      </c>
      <c r="C645" s="39">
        <v>2</v>
      </c>
      <c r="D645" s="39" t="s">
        <v>54</v>
      </c>
      <c r="E645" s="39">
        <v>10</v>
      </c>
      <c r="F645" s="39" t="s">
        <v>1330</v>
      </c>
    </row>
    <row r="646" spans="1:6" x14ac:dyDescent="0.2">
      <c r="A646" s="39">
        <v>32595</v>
      </c>
      <c r="B646" s="39" t="s">
        <v>659</v>
      </c>
      <c r="C646" s="39">
        <v>2</v>
      </c>
      <c r="D646" s="39" t="s">
        <v>54</v>
      </c>
      <c r="E646" s="39">
        <v>10</v>
      </c>
      <c r="F646" s="39" t="s">
        <v>1330</v>
      </c>
    </row>
    <row r="647" spans="1:6" x14ac:dyDescent="0.2">
      <c r="A647" s="39">
        <v>32596</v>
      </c>
      <c r="B647" s="39" t="s">
        <v>660</v>
      </c>
      <c r="C647" s="39">
        <v>2</v>
      </c>
      <c r="D647" s="39" t="s">
        <v>54</v>
      </c>
      <c r="E647" s="39">
        <v>10</v>
      </c>
      <c r="F647" s="39" t="s">
        <v>1330</v>
      </c>
    </row>
    <row r="648" spans="1:6" x14ac:dyDescent="0.2">
      <c r="A648" s="39">
        <v>32597</v>
      </c>
      <c r="B648" s="39" t="s">
        <v>661</v>
      </c>
      <c r="C648" s="39">
        <v>2</v>
      </c>
      <c r="D648" s="39" t="s">
        <v>54</v>
      </c>
      <c r="E648" s="39">
        <v>10</v>
      </c>
      <c r="F648" s="39" t="s">
        <v>1330</v>
      </c>
    </row>
    <row r="649" spans="1:6" x14ac:dyDescent="0.2">
      <c r="A649" s="39">
        <v>32598</v>
      </c>
      <c r="B649" s="39" t="s">
        <v>662</v>
      </c>
      <c r="C649" s="39">
        <v>2</v>
      </c>
      <c r="D649" s="39" t="s">
        <v>54</v>
      </c>
      <c r="E649" s="39">
        <v>6</v>
      </c>
      <c r="F649" s="39" t="s">
        <v>1311</v>
      </c>
    </row>
    <row r="650" spans="1:6" x14ac:dyDescent="0.2">
      <c r="A650" s="39">
        <v>32599</v>
      </c>
      <c r="B650" s="39" t="s">
        <v>663</v>
      </c>
      <c r="C650" s="39">
        <v>2</v>
      </c>
      <c r="D650" s="39" t="s">
        <v>54</v>
      </c>
      <c r="E650" s="39">
        <v>10</v>
      </c>
      <c r="F650" s="39" t="s">
        <v>1330</v>
      </c>
    </row>
    <row r="651" spans="1:6" x14ac:dyDescent="0.2">
      <c r="A651" s="39">
        <v>32600</v>
      </c>
      <c r="B651" s="39" t="s">
        <v>664</v>
      </c>
      <c r="C651" s="39">
        <v>2</v>
      </c>
      <c r="D651" s="39" t="s">
        <v>54</v>
      </c>
      <c r="E651" s="39">
        <v>10</v>
      </c>
      <c r="F651" s="39" t="s">
        <v>1330</v>
      </c>
    </row>
    <row r="652" spans="1:6" x14ac:dyDescent="0.2">
      <c r="A652" s="39">
        <v>32601</v>
      </c>
      <c r="B652" s="39" t="s">
        <v>665</v>
      </c>
      <c r="C652" s="39">
        <v>2</v>
      </c>
      <c r="D652" s="39" t="s">
        <v>54</v>
      </c>
      <c r="E652" s="39">
        <v>12</v>
      </c>
      <c r="F652" s="39" t="s">
        <v>1332</v>
      </c>
    </row>
    <row r="653" spans="1:6" x14ac:dyDescent="0.2">
      <c r="A653" s="39">
        <v>32603</v>
      </c>
      <c r="B653" s="39" t="s">
        <v>666</v>
      </c>
      <c r="C653" s="39">
        <v>2</v>
      </c>
      <c r="D653" s="39" t="s">
        <v>54</v>
      </c>
      <c r="E653" s="39">
        <v>10</v>
      </c>
      <c r="F653" s="39" t="s">
        <v>1330</v>
      </c>
    </row>
    <row r="654" spans="1:6" x14ac:dyDescent="0.2">
      <c r="A654" s="39">
        <v>32604</v>
      </c>
      <c r="B654" s="39" t="s">
        <v>667</v>
      </c>
      <c r="C654" s="39">
        <v>2</v>
      </c>
      <c r="D654" s="39" t="s">
        <v>54</v>
      </c>
      <c r="E654" s="39">
        <v>10</v>
      </c>
      <c r="F654" s="39" t="s">
        <v>1330</v>
      </c>
    </row>
    <row r="655" spans="1:6" x14ac:dyDescent="0.2">
      <c r="A655" s="39">
        <v>32606</v>
      </c>
      <c r="B655" s="39" t="s">
        <v>668</v>
      </c>
      <c r="C655" s="39">
        <v>2</v>
      </c>
      <c r="D655" s="39" t="s">
        <v>54</v>
      </c>
      <c r="E655" s="39">
        <v>10</v>
      </c>
      <c r="F655" s="39" t="s">
        <v>1330</v>
      </c>
    </row>
    <row r="656" spans="1:6" x14ac:dyDescent="0.2">
      <c r="A656" s="39">
        <v>32607</v>
      </c>
      <c r="B656" s="39" t="s">
        <v>669</v>
      </c>
      <c r="C656" s="39">
        <v>2</v>
      </c>
      <c r="D656" s="39" t="s">
        <v>54</v>
      </c>
      <c r="E656" s="39">
        <v>10</v>
      </c>
      <c r="F656" s="39" t="s">
        <v>1330</v>
      </c>
    </row>
    <row r="657" spans="1:6" x14ac:dyDescent="0.2">
      <c r="A657" s="39">
        <v>32608</v>
      </c>
      <c r="B657" s="39" t="s">
        <v>670</v>
      </c>
      <c r="C657" s="39">
        <v>2</v>
      </c>
      <c r="D657" s="39" t="s">
        <v>54</v>
      </c>
      <c r="E657" s="39">
        <v>6</v>
      </c>
      <c r="F657" s="39" t="s">
        <v>1311</v>
      </c>
    </row>
    <row r="658" spans="1:6" x14ac:dyDescent="0.2">
      <c r="A658" s="39">
        <v>32609</v>
      </c>
      <c r="B658" s="39" t="s">
        <v>671</v>
      </c>
      <c r="C658" s="39">
        <v>2</v>
      </c>
      <c r="D658" s="39" t="s">
        <v>54</v>
      </c>
      <c r="E658" s="39">
        <v>6</v>
      </c>
      <c r="F658" s="39" t="s">
        <v>1311</v>
      </c>
    </row>
    <row r="659" spans="1:6" x14ac:dyDescent="0.2">
      <c r="A659" s="39">
        <v>32610</v>
      </c>
      <c r="B659" s="39" t="s">
        <v>672</v>
      </c>
      <c r="C659" s="39">
        <v>2</v>
      </c>
      <c r="D659" s="39" t="s">
        <v>54</v>
      </c>
      <c r="E659" s="39">
        <v>6</v>
      </c>
      <c r="F659" s="39" t="s">
        <v>1311</v>
      </c>
    </row>
    <row r="660" spans="1:6" x14ac:dyDescent="0.2">
      <c r="A660" s="39">
        <v>32611</v>
      </c>
      <c r="B660" s="39" t="s">
        <v>673</v>
      </c>
      <c r="C660" s="39">
        <v>2</v>
      </c>
      <c r="D660" s="39" t="s">
        <v>54</v>
      </c>
      <c r="E660" s="39">
        <v>10</v>
      </c>
      <c r="F660" s="39" t="s">
        <v>1330</v>
      </c>
    </row>
    <row r="661" spans="1:6" x14ac:dyDescent="0.2">
      <c r="A661" s="39">
        <v>32612</v>
      </c>
      <c r="B661" s="39" t="s">
        <v>674</v>
      </c>
      <c r="C661" s="39">
        <v>2</v>
      </c>
      <c r="D661" s="39" t="s">
        <v>54</v>
      </c>
      <c r="E661" s="39">
        <v>10</v>
      </c>
      <c r="F661" s="39" t="s">
        <v>1330</v>
      </c>
    </row>
    <row r="662" spans="1:6" x14ac:dyDescent="0.2">
      <c r="A662" s="39">
        <v>32613</v>
      </c>
      <c r="B662" s="39" t="s">
        <v>675</v>
      </c>
      <c r="C662" s="39">
        <v>2</v>
      </c>
      <c r="D662" s="39" t="s">
        <v>54</v>
      </c>
      <c r="E662" s="39">
        <v>10</v>
      </c>
      <c r="F662" s="39" t="s">
        <v>1330</v>
      </c>
    </row>
    <row r="663" spans="1:6" x14ac:dyDescent="0.2">
      <c r="A663" s="39">
        <v>32614</v>
      </c>
      <c r="B663" s="39" t="s">
        <v>676</v>
      </c>
      <c r="C663" s="39">
        <v>2</v>
      </c>
      <c r="D663" s="39" t="s">
        <v>54</v>
      </c>
      <c r="E663" s="39">
        <v>10</v>
      </c>
      <c r="F663" s="39" t="s">
        <v>1330</v>
      </c>
    </row>
    <row r="664" spans="1:6" x14ac:dyDescent="0.2">
      <c r="A664" s="39">
        <v>32665</v>
      </c>
      <c r="B664" s="39" t="s">
        <v>677</v>
      </c>
      <c r="C664" s="39">
        <v>2</v>
      </c>
      <c r="D664" s="39" t="s">
        <v>54</v>
      </c>
      <c r="E664" s="39">
        <v>10</v>
      </c>
      <c r="F664" s="39" t="s">
        <v>1330</v>
      </c>
    </row>
    <row r="665" spans="1:6" x14ac:dyDescent="0.2">
      <c r="A665" s="39">
        <v>32666</v>
      </c>
      <c r="B665" s="39" t="s">
        <v>678</v>
      </c>
      <c r="C665" s="39">
        <v>2</v>
      </c>
      <c r="D665" s="39" t="s">
        <v>54</v>
      </c>
      <c r="E665" s="39">
        <v>10</v>
      </c>
      <c r="F665" s="39" t="s">
        <v>1330</v>
      </c>
    </row>
    <row r="666" spans="1:6" x14ac:dyDescent="0.2">
      <c r="A666" s="39">
        <v>32667</v>
      </c>
      <c r="B666" s="39" t="s">
        <v>679</v>
      </c>
      <c r="C666" s="39">
        <v>2</v>
      </c>
      <c r="D666" s="39" t="s">
        <v>54</v>
      </c>
      <c r="E666" s="39">
        <v>10</v>
      </c>
      <c r="F666" s="39" t="s">
        <v>1330</v>
      </c>
    </row>
    <row r="667" spans="1:6" x14ac:dyDescent="0.2">
      <c r="A667" s="39">
        <v>32668</v>
      </c>
      <c r="B667" s="39" t="s">
        <v>680</v>
      </c>
      <c r="C667" s="39">
        <v>2</v>
      </c>
      <c r="D667" s="39" t="s">
        <v>54</v>
      </c>
      <c r="E667" s="39">
        <v>10</v>
      </c>
      <c r="F667" s="39" t="s">
        <v>1330</v>
      </c>
    </row>
    <row r="668" spans="1:6" x14ac:dyDescent="0.2">
      <c r="A668" s="39">
        <v>32669</v>
      </c>
      <c r="B668" s="39" t="s">
        <v>681</v>
      </c>
      <c r="C668" s="39">
        <v>2</v>
      </c>
      <c r="D668" s="39" t="s">
        <v>54</v>
      </c>
      <c r="E668" s="39">
        <v>10</v>
      </c>
      <c r="F668" s="39" t="s">
        <v>1330</v>
      </c>
    </row>
    <row r="669" spans="1:6" x14ac:dyDescent="0.2">
      <c r="A669" s="39">
        <v>32670</v>
      </c>
      <c r="B669" s="39" t="s">
        <v>682</v>
      </c>
      <c r="C669" s="39">
        <v>2</v>
      </c>
      <c r="D669" s="39" t="s">
        <v>54</v>
      </c>
      <c r="E669" s="39">
        <v>10</v>
      </c>
      <c r="F669" s="39" t="s">
        <v>1330</v>
      </c>
    </row>
    <row r="670" spans="1:6" x14ac:dyDescent="0.2">
      <c r="A670" s="39">
        <v>32671</v>
      </c>
      <c r="B670" s="39" t="s">
        <v>683</v>
      </c>
      <c r="C670" s="39">
        <v>2</v>
      </c>
      <c r="D670" s="39" t="s">
        <v>54</v>
      </c>
      <c r="E670" s="39">
        <v>10</v>
      </c>
      <c r="F670" s="39" t="s">
        <v>1330</v>
      </c>
    </row>
    <row r="671" spans="1:6" x14ac:dyDescent="0.2">
      <c r="A671" s="39">
        <v>32672</v>
      </c>
      <c r="B671" s="39" t="s">
        <v>684</v>
      </c>
      <c r="C671" s="39">
        <v>2</v>
      </c>
      <c r="D671" s="39" t="s">
        <v>54</v>
      </c>
      <c r="E671" s="39">
        <v>10</v>
      </c>
      <c r="F671" s="39" t="s">
        <v>1330</v>
      </c>
    </row>
    <row r="672" spans="1:6" x14ac:dyDescent="0.2">
      <c r="A672" s="39">
        <v>32673</v>
      </c>
      <c r="B672" s="39" t="s">
        <v>685</v>
      </c>
      <c r="C672" s="39">
        <v>2</v>
      </c>
      <c r="D672" s="39" t="s">
        <v>54</v>
      </c>
      <c r="E672" s="39">
        <v>10</v>
      </c>
      <c r="F672" s="39" t="s">
        <v>1330</v>
      </c>
    </row>
    <row r="673" spans="1:6" x14ac:dyDescent="0.2">
      <c r="A673" s="39">
        <v>32674</v>
      </c>
      <c r="B673" s="39" t="s">
        <v>686</v>
      </c>
      <c r="C673" s="39">
        <v>2</v>
      </c>
      <c r="D673" s="39" t="s">
        <v>54</v>
      </c>
      <c r="E673" s="39">
        <v>6</v>
      </c>
      <c r="F673" s="39" t="s">
        <v>1311</v>
      </c>
    </row>
    <row r="674" spans="1:6" x14ac:dyDescent="0.2">
      <c r="A674" s="39">
        <v>33254</v>
      </c>
      <c r="B674" s="39" t="s">
        <v>687</v>
      </c>
      <c r="C674" s="39">
        <v>2</v>
      </c>
      <c r="D674" s="39" t="s">
        <v>54</v>
      </c>
      <c r="E674" s="39">
        <v>30</v>
      </c>
      <c r="F674" s="39" t="s">
        <v>1313</v>
      </c>
    </row>
    <row r="675" spans="1:6" x14ac:dyDescent="0.2">
      <c r="A675" s="39">
        <v>33255</v>
      </c>
      <c r="B675" s="39" t="s">
        <v>688</v>
      </c>
      <c r="C675" s="39">
        <v>2</v>
      </c>
      <c r="D675" s="39" t="s">
        <v>54</v>
      </c>
      <c r="E675" s="39">
        <v>31</v>
      </c>
      <c r="F675" s="39" t="s">
        <v>1314</v>
      </c>
    </row>
    <row r="676" spans="1:6" x14ac:dyDescent="0.2">
      <c r="A676" s="39">
        <v>33257</v>
      </c>
      <c r="B676" s="39" t="s">
        <v>689</v>
      </c>
      <c r="C676" s="39">
        <v>2</v>
      </c>
      <c r="D676" s="39" t="s">
        <v>54</v>
      </c>
      <c r="E676" s="39">
        <v>22</v>
      </c>
      <c r="F676" s="39" t="s">
        <v>1328</v>
      </c>
    </row>
    <row r="677" spans="1:6" x14ac:dyDescent="0.2">
      <c r="A677" s="39">
        <v>33259</v>
      </c>
      <c r="B677" s="39" t="s">
        <v>690</v>
      </c>
      <c r="C677" s="39">
        <v>2</v>
      </c>
      <c r="D677" s="39" t="s">
        <v>54</v>
      </c>
      <c r="E677" s="39">
        <v>12</v>
      </c>
      <c r="F677" s="39" t="s">
        <v>1332</v>
      </c>
    </row>
    <row r="678" spans="1:6" x14ac:dyDescent="0.2">
      <c r="A678" s="39">
        <v>33301</v>
      </c>
      <c r="B678" s="39" t="s">
        <v>691</v>
      </c>
      <c r="C678" s="39">
        <v>2</v>
      </c>
      <c r="D678" s="39" t="s">
        <v>54</v>
      </c>
      <c r="E678" s="39">
        <v>191</v>
      </c>
      <c r="F678" s="39" t="s">
        <v>1310</v>
      </c>
    </row>
    <row r="679" spans="1:6" x14ac:dyDescent="0.2">
      <c r="A679" s="39">
        <v>33302</v>
      </c>
      <c r="B679" s="39" t="s">
        <v>692</v>
      </c>
      <c r="C679" s="39">
        <v>2</v>
      </c>
      <c r="D679" s="39" t="s">
        <v>54</v>
      </c>
      <c r="E679" s="39">
        <v>191</v>
      </c>
      <c r="F679" s="39" t="s">
        <v>1310</v>
      </c>
    </row>
    <row r="680" spans="1:6" x14ac:dyDescent="0.2">
      <c r="A680" s="39">
        <v>33303</v>
      </c>
      <c r="B680" s="39" t="s">
        <v>693</v>
      </c>
      <c r="C680" s="39">
        <v>2</v>
      </c>
      <c r="D680" s="39" t="s">
        <v>54</v>
      </c>
      <c r="E680" s="39">
        <v>191</v>
      </c>
      <c r="F680" s="39" t="s">
        <v>1310</v>
      </c>
    </row>
    <row r="681" spans="1:6" x14ac:dyDescent="0.2">
      <c r="A681" s="39">
        <v>33304</v>
      </c>
      <c r="B681" s="39" t="s">
        <v>694</v>
      </c>
      <c r="C681" s="39">
        <v>2</v>
      </c>
      <c r="D681" s="39" t="s">
        <v>54</v>
      </c>
      <c r="E681" s="39">
        <v>191</v>
      </c>
      <c r="F681" s="39" t="s">
        <v>1310</v>
      </c>
    </row>
    <row r="682" spans="1:6" x14ac:dyDescent="0.2">
      <c r="A682" s="39">
        <v>33318</v>
      </c>
      <c r="B682" s="39" t="s">
        <v>695</v>
      </c>
      <c r="C682" s="39">
        <v>2</v>
      </c>
      <c r="D682" s="39" t="s">
        <v>54</v>
      </c>
      <c r="E682" s="39">
        <v>191</v>
      </c>
      <c r="F682" s="39" t="s">
        <v>1310</v>
      </c>
    </row>
    <row r="683" spans="1:6" x14ac:dyDescent="0.2">
      <c r="A683" s="39">
        <v>33319</v>
      </c>
      <c r="B683" s="39" t="s">
        <v>696</v>
      </c>
      <c r="C683" s="39">
        <v>2</v>
      </c>
      <c r="D683" s="39" t="s">
        <v>54</v>
      </c>
      <c r="E683" s="39">
        <v>191</v>
      </c>
      <c r="F683" s="39" t="s">
        <v>1310</v>
      </c>
    </row>
    <row r="684" spans="1:6" x14ac:dyDescent="0.2">
      <c r="A684" s="39">
        <v>33321</v>
      </c>
      <c r="B684" s="39" t="s">
        <v>697</v>
      </c>
      <c r="C684" s="39">
        <v>2</v>
      </c>
      <c r="D684" s="39" t="s">
        <v>54</v>
      </c>
      <c r="E684" s="39">
        <v>191</v>
      </c>
      <c r="F684" s="39" t="s">
        <v>1310</v>
      </c>
    </row>
    <row r="685" spans="1:6" x14ac:dyDescent="0.2">
      <c r="A685" s="39">
        <v>33323</v>
      </c>
      <c r="B685" s="39" t="s">
        <v>698</v>
      </c>
      <c r="C685" s="39">
        <v>2</v>
      </c>
      <c r="D685" s="39" t="s">
        <v>54</v>
      </c>
      <c r="E685" s="39">
        <v>191</v>
      </c>
      <c r="F685" s="39" t="s">
        <v>1310</v>
      </c>
    </row>
    <row r="686" spans="1:6" x14ac:dyDescent="0.2">
      <c r="A686" s="39">
        <v>33327</v>
      </c>
      <c r="B686" s="39" t="s">
        <v>699</v>
      </c>
      <c r="C686" s="39">
        <v>2</v>
      </c>
      <c r="D686" s="39" t="s">
        <v>54</v>
      </c>
      <c r="E686" s="39">
        <v>191</v>
      </c>
      <c r="F686" s="39" t="s">
        <v>1310</v>
      </c>
    </row>
    <row r="687" spans="1:6" x14ac:dyDescent="0.2">
      <c r="A687" s="39">
        <v>33331</v>
      </c>
      <c r="B687" s="39" t="s">
        <v>700</v>
      </c>
      <c r="C687" s="39">
        <v>2</v>
      </c>
      <c r="D687" s="39" t="s">
        <v>54</v>
      </c>
      <c r="E687" s="39">
        <v>191</v>
      </c>
      <c r="F687" s="39" t="s">
        <v>1310</v>
      </c>
    </row>
    <row r="688" spans="1:6" x14ac:dyDescent="0.2">
      <c r="A688" s="39">
        <v>33332</v>
      </c>
      <c r="B688" s="39" t="s">
        <v>701</v>
      </c>
      <c r="C688" s="39">
        <v>2</v>
      </c>
      <c r="D688" s="39" t="s">
        <v>54</v>
      </c>
      <c r="E688" s="39">
        <v>191</v>
      </c>
      <c r="F688" s="39" t="s">
        <v>1310</v>
      </c>
    </row>
    <row r="689" spans="1:6" x14ac:dyDescent="0.2">
      <c r="A689" s="39">
        <v>33333</v>
      </c>
      <c r="B689" s="39" t="s">
        <v>702</v>
      </c>
      <c r="C689" s="39">
        <v>2</v>
      </c>
      <c r="D689" s="39" t="s">
        <v>54</v>
      </c>
      <c r="E689" s="39">
        <v>191</v>
      </c>
      <c r="F689" s="39" t="s">
        <v>1310</v>
      </c>
    </row>
    <row r="690" spans="1:6" x14ac:dyDescent="0.2">
      <c r="A690" s="39">
        <v>33334</v>
      </c>
      <c r="B690" s="39" t="s">
        <v>703</v>
      </c>
      <c r="C690" s="39">
        <v>2</v>
      </c>
      <c r="D690" s="39" t="s">
        <v>54</v>
      </c>
      <c r="E690" s="39">
        <v>191</v>
      </c>
      <c r="F690" s="39" t="s">
        <v>1310</v>
      </c>
    </row>
    <row r="691" spans="1:6" x14ac:dyDescent="0.2">
      <c r="A691" s="39">
        <v>33336</v>
      </c>
      <c r="B691" s="39" t="s">
        <v>704</v>
      </c>
      <c r="C691" s="39">
        <v>2</v>
      </c>
      <c r="D691" s="39" t="s">
        <v>54</v>
      </c>
      <c r="E691" s="39">
        <v>191</v>
      </c>
      <c r="F691" s="39" t="s">
        <v>1310</v>
      </c>
    </row>
    <row r="692" spans="1:6" x14ac:dyDescent="0.2">
      <c r="A692" s="39">
        <v>33338</v>
      </c>
      <c r="B692" s="39" t="s">
        <v>705</v>
      </c>
      <c r="C692" s="39">
        <v>2</v>
      </c>
      <c r="D692" s="39" t="s">
        <v>54</v>
      </c>
      <c r="E692" s="39">
        <v>191</v>
      </c>
      <c r="F692" s="39" t="s">
        <v>1310</v>
      </c>
    </row>
    <row r="693" spans="1:6" x14ac:dyDescent="0.2">
      <c r="A693" s="39">
        <v>33339</v>
      </c>
      <c r="B693" s="39" t="s">
        <v>706</v>
      </c>
      <c r="C693" s="39">
        <v>2</v>
      </c>
      <c r="D693" s="39" t="s">
        <v>54</v>
      </c>
      <c r="E693" s="39">
        <v>191</v>
      </c>
      <c r="F693" s="39" t="s">
        <v>1310</v>
      </c>
    </row>
    <row r="694" spans="1:6" x14ac:dyDescent="0.2">
      <c r="A694" s="39">
        <v>33340</v>
      </c>
      <c r="B694" s="39" t="s">
        <v>707</v>
      </c>
      <c r="C694" s="39">
        <v>2</v>
      </c>
      <c r="D694" s="39" t="s">
        <v>54</v>
      </c>
      <c r="E694" s="39">
        <v>191</v>
      </c>
      <c r="F694" s="39" t="s">
        <v>1310</v>
      </c>
    </row>
    <row r="695" spans="1:6" x14ac:dyDescent="0.2">
      <c r="A695" s="39">
        <v>33341</v>
      </c>
      <c r="B695" s="39" t="s">
        <v>708</v>
      </c>
      <c r="C695" s="39">
        <v>2</v>
      </c>
      <c r="D695" s="39" t="s">
        <v>54</v>
      </c>
      <c r="E695" s="39">
        <v>191</v>
      </c>
      <c r="F695" s="39" t="s">
        <v>1310</v>
      </c>
    </row>
    <row r="696" spans="1:6" x14ac:dyDescent="0.2">
      <c r="A696" s="39">
        <v>33343</v>
      </c>
      <c r="B696" s="39" t="s">
        <v>709</v>
      </c>
      <c r="C696" s="39">
        <v>2</v>
      </c>
      <c r="D696" s="39" t="s">
        <v>54</v>
      </c>
      <c r="E696" s="39">
        <v>191</v>
      </c>
      <c r="F696" s="39" t="s">
        <v>1310</v>
      </c>
    </row>
    <row r="697" spans="1:6" x14ac:dyDescent="0.2">
      <c r="A697" s="39">
        <v>33346</v>
      </c>
      <c r="B697" s="39" t="s">
        <v>710</v>
      </c>
      <c r="C697" s="39">
        <v>2</v>
      </c>
      <c r="D697" s="39" t="s">
        <v>54</v>
      </c>
      <c r="E697" s="39">
        <v>191</v>
      </c>
      <c r="F697" s="39" t="s">
        <v>1310</v>
      </c>
    </row>
    <row r="698" spans="1:6" x14ac:dyDescent="0.2">
      <c r="A698" s="39">
        <v>33347</v>
      </c>
      <c r="B698" s="39" t="s">
        <v>711</v>
      </c>
      <c r="C698" s="39">
        <v>2</v>
      </c>
      <c r="D698" s="39" t="s">
        <v>54</v>
      </c>
      <c r="E698" s="39">
        <v>191</v>
      </c>
      <c r="F698" s="39" t="s">
        <v>1310</v>
      </c>
    </row>
    <row r="699" spans="1:6" x14ac:dyDescent="0.2">
      <c r="A699" s="39">
        <v>33348</v>
      </c>
      <c r="B699" s="39" t="s">
        <v>712</v>
      </c>
      <c r="C699" s="39">
        <v>2</v>
      </c>
      <c r="D699" s="39" t="s">
        <v>54</v>
      </c>
      <c r="E699" s="39">
        <v>191</v>
      </c>
      <c r="F699" s="39" t="s">
        <v>1310</v>
      </c>
    </row>
    <row r="700" spans="1:6" x14ac:dyDescent="0.2">
      <c r="A700" s="39">
        <v>33349</v>
      </c>
      <c r="B700" s="39" t="s">
        <v>713</v>
      </c>
      <c r="C700" s="39">
        <v>2</v>
      </c>
      <c r="D700" s="39" t="s">
        <v>54</v>
      </c>
      <c r="E700" s="39">
        <v>191</v>
      </c>
      <c r="F700" s="39" t="s">
        <v>1310</v>
      </c>
    </row>
    <row r="701" spans="1:6" x14ac:dyDescent="0.2">
      <c r="A701" s="39">
        <v>33350</v>
      </c>
      <c r="B701" s="39" t="s">
        <v>714</v>
      </c>
      <c r="C701" s="39">
        <v>2</v>
      </c>
      <c r="D701" s="39" t="s">
        <v>54</v>
      </c>
      <c r="E701" s="39">
        <v>191</v>
      </c>
      <c r="F701" s="39" t="s">
        <v>1310</v>
      </c>
    </row>
    <row r="702" spans="1:6" x14ac:dyDescent="0.2">
      <c r="A702" s="39">
        <v>33351</v>
      </c>
      <c r="B702" s="39" t="s">
        <v>715</v>
      </c>
      <c r="C702" s="39">
        <v>2</v>
      </c>
      <c r="D702" s="39" t="s">
        <v>54</v>
      </c>
      <c r="E702" s="39">
        <v>191</v>
      </c>
      <c r="F702" s="39" t="s">
        <v>1310</v>
      </c>
    </row>
    <row r="703" spans="1:6" x14ac:dyDescent="0.2">
      <c r="A703" s="39">
        <v>33365</v>
      </c>
      <c r="B703" s="39" t="s">
        <v>716</v>
      </c>
      <c r="C703" s="39">
        <v>2</v>
      </c>
      <c r="D703" s="39" t="s">
        <v>54</v>
      </c>
      <c r="E703" s="39">
        <v>191</v>
      </c>
      <c r="F703" s="39" t="s">
        <v>1310</v>
      </c>
    </row>
    <row r="704" spans="1:6" x14ac:dyDescent="0.2">
      <c r="A704" s="39">
        <v>33399</v>
      </c>
      <c r="B704" s="39" t="s">
        <v>717</v>
      </c>
      <c r="C704" s="39">
        <v>2</v>
      </c>
      <c r="D704" s="39" t="s">
        <v>54</v>
      </c>
      <c r="E704" s="39">
        <v>191</v>
      </c>
      <c r="F704" s="39" t="s">
        <v>1310</v>
      </c>
    </row>
    <row r="705" spans="1:6" x14ac:dyDescent="0.2">
      <c r="A705" s="39">
        <v>33402</v>
      </c>
      <c r="B705" s="39" t="s">
        <v>718</v>
      </c>
      <c r="C705" s="39">
        <v>2</v>
      </c>
      <c r="D705" s="39" t="s">
        <v>54</v>
      </c>
      <c r="E705" s="39">
        <v>191</v>
      </c>
      <c r="F705" s="39" t="s">
        <v>1310</v>
      </c>
    </row>
    <row r="706" spans="1:6" x14ac:dyDescent="0.2">
      <c r="A706" s="39">
        <v>33405</v>
      </c>
      <c r="B706" s="39" t="s">
        <v>719</v>
      </c>
      <c r="C706" s="39">
        <v>2</v>
      </c>
      <c r="D706" s="39" t="s">
        <v>54</v>
      </c>
      <c r="E706" s="39">
        <v>191</v>
      </c>
      <c r="F706" s="39" t="s">
        <v>1310</v>
      </c>
    </row>
    <row r="707" spans="1:6" x14ac:dyDescent="0.2">
      <c r="A707" s="39">
        <v>33409</v>
      </c>
      <c r="B707" s="39" t="s">
        <v>720</v>
      </c>
      <c r="C707" s="39">
        <v>2</v>
      </c>
      <c r="D707" s="39" t="s">
        <v>54</v>
      </c>
      <c r="E707" s="39">
        <v>191</v>
      </c>
      <c r="F707" s="39" t="s">
        <v>1310</v>
      </c>
    </row>
    <row r="708" spans="1:6" x14ac:dyDescent="0.2">
      <c r="A708" s="39">
        <v>33410</v>
      </c>
      <c r="B708" s="39" t="s">
        <v>721</v>
      </c>
      <c r="C708" s="39">
        <v>2</v>
      </c>
      <c r="D708" s="39" t="s">
        <v>54</v>
      </c>
      <c r="E708" s="39">
        <v>191</v>
      </c>
      <c r="F708" s="39" t="s">
        <v>1310</v>
      </c>
    </row>
    <row r="709" spans="1:6" x14ac:dyDescent="0.2">
      <c r="A709" s="39">
        <v>33412</v>
      </c>
      <c r="B709" s="39" t="s">
        <v>722</v>
      </c>
      <c r="C709" s="39">
        <v>2</v>
      </c>
      <c r="D709" s="39" t="s">
        <v>54</v>
      </c>
      <c r="E709" s="39">
        <v>191</v>
      </c>
      <c r="F709" s="39" t="s">
        <v>1310</v>
      </c>
    </row>
    <row r="710" spans="1:6" x14ac:dyDescent="0.2">
      <c r="A710" s="39">
        <v>33425</v>
      </c>
      <c r="B710" s="39" t="s">
        <v>723</v>
      </c>
      <c r="C710" s="39">
        <v>2</v>
      </c>
      <c r="D710" s="39" t="s">
        <v>54</v>
      </c>
      <c r="E710" s="39">
        <v>191</v>
      </c>
      <c r="F710" s="39" t="s">
        <v>1310</v>
      </c>
    </row>
    <row r="711" spans="1:6" x14ac:dyDescent="0.2">
      <c r="A711" s="39">
        <v>33427</v>
      </c>
      <c r="B711" s="39" t="s">
        <v>724</v>
      </c>
      <c r="C711" s="39">
        <v>2</v>
      </c>
      <c r="D711" s="39" t="s">
        <v>54</v>
      </c>
      <c r="E711" s="39">
        <v>191</v>
      </c>
      <c r="F711" s="39" t="s">
        <v>1310</v>
      </c>
    </row>
    <row r="712" spans="1:6" x14ac:dyDescent="0.2">
      <c r="A712" s="39">
        <v>33428</v>
      </c>
      <c r="B712" s="39" t="s">
        <v>725</v>
      </c>
      <c r="C712" s="39">
        <v>2</v>
      </c>
      <c r="D712" s="39" t="s">
        <v>54</v>
      </c>
      <c r="E712" s="39">
        <v>191</v>
      </c>
      <c r="F712" s="39" t="s">
        <v>1310</v>
      </c>
    </row>
    <row r="713" spans="1:6" x14ac:dyDescent="0.2">
      <c r="A713" s="39">
        <v>33430</v>
      </c>
      <c r="B713" s="39" t="s">
        <v>726</v>
      </c>
      <c r="C713" s="39">
        <v>2</v>
      </c>
      <c r="D713" s="39" t="s">
        <v>54</v>
      </c>
      <c r="E713" s="39">
        <v>191</v>
      </c>
      <c r="F713" s="39" t="s">
        <v>1310</v>
      </c>
    </row>
    <row r="714" spans="1:6" x14ac:dyDescent="0.2">
      <c r="A714" s="39">
        <v>33432</v>
      </c>
      <c r="B714" s="39" t="s">
        <v>727</v>
      </c>
      <c r="C714" s="39">
        <v>2</v>
      </c>
      <c r="D714" s="39" t="s">
        <v>54</v>
      </c>
      <c r="E714" s="39">
        <v>191</v>
      </c>
      <c r="F714" s="39" t="s">
        <v>1310</v>
      </c>
    </row>
    <row r="715" spans="1:6" x14ac:dyDescent="0.2">
      <c r="A715" s="39">
        <v>33433</v>
      </c>
      <c r="B715" s="39" t="s">
        <v>728</v>
      </c>
      <c r="C715" s="39">
        <v>2</v>
      </c>
      <c r="D715" s="39" t="s">
        <v>54</v>
      </c>
      <c r="E715" s="39">
        <v>191</v>
      </c>
      <c r="F715" s="39" t="s">
        <v>1310</v>
      </c>
    </row>
    <row r="716" spans="1:6" x14ac:dyDescent="0.2">
      <c r="A716" s="39">
        <v>33440</v>
      </c>
      <c r="B716" s="39" t="s">
        <v>729</v>
      </c>
      <c r="C716" s="39">
        <v>2</v>
      </c>
      <c r="D716" s="39" t="s">
        <v>54</v>
      </c>
      <c r="E716" s="39">
        <v>191</v>
      </c>
      <c r="F716" s="39" t="s">
        <v>1310</v>
      </c>
    </row>
    <row r="717" spans="1:6" x14ac:dyDescent="0.2">
      <c r="A717" s="39">
        <v>33441</v>
      </c>
      <c r="B717" s="39" t="s">
        <v>730</v>
      </c>
      <c r="C717" s="39">
        <v>2</v>
      </c>
      <c r="D717" s="39" t="s">
        <v>54</v>
      </c>
      <c r="E717" s="39">
        <v>191</v>
      </c>
      <c r="F717" s="39" t="s">
        <v>1310</v>
      </c>
    </row>
    <row r="718" spans="1:6" x14ac:dyDescent="0.2">
      <c r="A718" s="39">
        <v>33443</v>
      </c>
      <c r="B718" s="39" t="s">
        <v>731</v>
      </c>
      <c r="C718" s="39">
        <v>2</v>
      </c>
      <c r="D718" s="39" t="s">
        <v>54</v>
      </c>
      <c r="E718" s="39">
        <v>191</v>
      </c>
      <c r="F718" s="39" t="s">
        <v>1310</v>
      </c>
    </row>
    <row r="719" spans="1:6" x14ac:dyDescent="0.2">
      <c r="A719" s="39">
        <v>33444</v>
      </c>
      <c r="B719" s="39" t="s">
        <v>732</v>
      </c>
      <c r="C719" s="39">
        <v>2</v>
      </c>
      <c r="D719" s="39" t="s">
        <v>54</v>
      </c>
      <c r="E719" s="39">
        <v>191</v>
      </c>
      <c r="F719" s="39" t="s">
        <v>1310</v>
      </c>
    </row>
    <row r="720" spans="1:6" x14ac:dyDescent="0.2">
      <c r="A720" s="39">
        <v>33445</v>
      </c>
      <c r="B720" s="39" t="s">
        <v>733</v>
      </c>
      <c r="C720" s="39">
        <v>2</v>
      </c>
      <c r="D720" s="39" t="s">
        <v>54</v>
      </c>
      <c r="E720" s="39">
        <v>191</v>
      </c>
      <c r="F720" s="39" t="s">
        <v>1310</v>
      </c>
    </row>
    <row r="721" spans="1:6" x14ac:dyDescent="0.2">
      <c r="A721" s="39">
        <v>33446</v>
      </c>
      <c r="B721" s="39" t="s">
        <v>734</v>
      </c>
      <c r="C721" s="39">
        <v>2</v>
      </c>
      <c r="D721" s="39" t="s">
        <v>54</v>
      </c>
      <c r="E721" s="39">
        <v>191</v>
      </c>
      <c r="F721" s="39" t="s">
        <v>1310</v>
      </c>
    </row>
    <row r="722" spans="1:6" x14ac:dyDescent="0.2">
      <c r="A722" s="39">
        <v>33511</v>
      </c>
      <c r="B722" s="39" t="s">
        <v>735</v>
      </c>
      <c r="C722" s="39">
        <v>2</v>
      </c>
      <c r="D722" s="39" t="s">
        <v>54</v>
      </c>
      <c r="E722" s="39">
        <v>191</v>
      </c>
      <c r="F722" s="39" t="s">
        <v>1310</v>
      </c>
    </row>
    <row r="723" spans="1:6" x14ac:dyDescent="0.2">
      <c r="A723" s="39">
        <v>33514</v>
      </c>
      <c r="B723" s="39" t="s">
        <v>736</v>
      </c>
      <c r="C723" s="39">
        <v>2</v>
      </c>
      <c r="D723" s="39" t="s">
        <v>54</v>
      </c>
      <c r="E723" s="39">
        <v>191</v>
      </c>
      <c r="F723" s="39" t="s">
        <v>1310</v>
      </c>
    </row>
    <row r="724" spans="1:6" x14ac:dyDescent="0.2">
      <c r="A724" s="39">
        <v>33515</v>
      </c>
      <c r="B724" s="39" t="s">
        <v>737</v>
      </c>
      <c r="C724" s="39">
        <v>2</v>
      </c>
      <c r="D724" s="39" t="s">
        <v>54</v>
      </c>
      <c r="E724" s="39">
        <v>191</v>
      </c>
      <c r="F724" s="39" t="s">
        <v>1310</v>
      </c>
    </row>
    <row r="725" spans="1:6" x14ac:dyDescent="0.2">
      <c r="A725" s="39">
        <v>33516</v>
      </c>
      <c r="B725" s="39" t="s">
        <v>738</v>
      </c>
      <c r="C725" s="39">
        <v>2</v>
      </c>
      <c r="D725" s="39" t="s">
        <v>54</v>
      </c>
      <c r="E725" s="39">
        <v>191</v>
      </c>
      <c r="F725" s="39" t="s">
        <v>1310</v>
      </c>
    </row>
    <row r="726" spans="1:6" x14ac:dyDescent="0.2">
      <c r="A726" s="39">
        <v>33849</v>
      </c>
      <c r="B726" s="39" t="s">
        <v>739</v>
      </c>
      <c r="C726" s="39">
        <v>2</v>
      </c>
      <c r="D726" s="39" t="s">
        <v>54</v>
      </c>
      <c r="E726" s="39">
        <v>26</v>
      </c>
      <c r="F726" s="39" t="s">
        <v>1318</v>
      </c>
    </row>
    <row r="727" spans="1:6" x14ac:dyDescent="0.2">
      <c r="A727" s="39">
        <v>33850</v>
      </c>
      <c r="B727" s="39" t="s">
        <v>740</v>
      </c>
      <c r="C727" s="39">
        <v>2</v>
      </c>
      <c r="D727" s="39" t="s">
        <v>54</v>
      </c>
      <c r="E727" s="39">
        <v>26</v>
      </c>
      <c r="F727" s="39" t="s">
        <v>1318</v>
      </c>
    </row>
    <row r="728" spans="1:6" x14ac:dyDescent="0.2">
      <c r="A728" s="39">
        <v>33851</v>
      </c>
      <c r="B728" s="39" t="s">
        <v>741</v>
      </c>
      <c r="C728" s="39">
        <v>2</v>
      </c>
      <c r="D728" s="39" t="s">
        <v>54</v>
      </c>
      <c r="E728" s="39">
        <v>191</v>
      </c>
      <c r="F728" s="39" t="s">
        <v>1310</v>
      </c>
    </row>
    <row r="729" spans="1:6" x14ac:dyDescent="0.2">
      <c r="A729" s="39">
        <v>33852</v>
      </c>
      <c r="B729" s="39" t="s">
        <v>742</v>
      </c>
      <c r="C729" s="39">
        <v>6</v>
      </c>
      <c r="D729" s="39" t="s">
        <v>25</v>
      </c>
      <c r="E729" s="39">
        <v>149</v>
      </c>
      <c r="F729" s="39" t="s">
        <v>91</v>
      </c>
    </row>
    <row r="730" spans="1:6" x14ac:dyDescent="0.2">
      <c r="A730" s="39">
        <v>36073</v>
      </c>
      <c r="B730" s="39" t="s">
        <v>743</v>
      </c>
      <c r="C730" s="39">
        <v>2</v>
      </c>
      <c r="D730" s="39" t="s">
        <v>54</v>
      </c>
      <c r="E730" s="39">
        <v>26</v>
      </c>
      <c r="F730" s="39" t="s">
        <v>1318</v>
      </c>
    </row>
    <row r="731" spans="1:6" x14ac:dyDescent="0.2">
      <c r="A731" s="39">
        <v>36240</v>
      </c>
      <c r="B731" s="39" t="s">
        <v>744</v>
      </c>
      <c r="C731" s="39">
        <v>2</v>
      </c>
      <c r="D731" s="39" t="s">
        <v>54</v>
      </c>
      <c r="E731" s="39">
        <v>12</v>
      </c>
      <c r="F731" s="39" t="s">
        <v>1332</v>
      </c>
    </row>
    <row r="732" spans="1:6" x14ac:dyDescent="0.2">
      <c r="A732" s="39">
        <v>36396</v>
      </c>
      <c r="B732" s="39" t="s">
        <v>745</v>
      </c>
      <c r="C732" s="39">
        <v>2</v>
      </c>
      <c r="D732" s="39" t="s">
        <v>54</v>
      </c>
      <c r="E732" s="39">
        <v>25</v>
      </c>
      <c r="F732" s="39" t="s">
        <v>1329</v>
      </c>
    </row>
    <row r="733" spans="1:6" x14ac:dyDescent="0.2">
      <c r="A733" s="39">
        <v>36399</v>
      </c>
      <c r="B733" s="39" t="s">
        <v>746</v>
      </c>
      <c r="C733" s="39">
        <v>2</v>
      </c>
      <c r="D733" s="39" t="s">
        <v>54</v>
      </c>
      <c r="E733" s="39">
        <v>6</v>
      </c>
      <c r="F733" s="39" t="s">
        <v>1311</v>
      </c>
    </row>
    <row r="734" spans="1:6" x14ac:dyDescent="0.2">
      <c r="A734" s="39">
        <v>36400</v>
      </c>
      <c r="B734" s="39" t="s">
        <v>747</v>
      </c>
      <c r="C734" s="39">
        <v>2</v>
      </c>
      <c r="D734" s="39" t="s">
        <v>54</v>
      </c>
      <c r="E734" s="39">
        <v>6</v>
      </c>
      <c r="F734" s="39" t="s">
        <v>1311</v>
      </c>
    </row>
    <row r="735" spans="1:6" x14ac:dyDescent="0.2">
      <c r="A735" s="39">
        <v>36403</v>
      </c>
      <c r="B735" s="39" t="s">
        <v>748</v>
      </c>
      <c r="C735" s="39">
        <v>2</v>
      </c>
      <c r="D735" s="39" t="s">
        <v>54</v>
      </c>
      <c r="E735" s="39">
        <v>26</v>
      </c>
      <c r="F735" s="39" t="s">
        <v>1318</v>
      </c>
    </row>
    <row r="736" spans="1:6" x14ac:dyDescent="0.2">
      <c r="A736" s="39">
        <v>36404</v>
      </c>
      <c r="B736" s="39" t="s">
        <v>749</v>
      </c>
      <c r="C736" s="39">
        <v>2</v>
      </c>
      <c r="D736" s="39" t="s">
        <v>54</v>
      </c>
      <c r="E736" s="39">
        <v>26</v>
      </c>
      <c r="F736" s="39" t="s">
        <v>1318</v>
      </c>
    </row>
    <row r="737" spans="1:6" x14ac:dyDescent="0.2">
      <c r="A737" s="39">
        <v>36850</v>
      </c>
      <c r="B737" s="39" t="s">
        <v>750</v>
      </c>
      <c r="C737" s="39">
        <v>2</v>
      </c>
      <c r="D737" s="39" t="s">
        <v>54</v>
      </c>
      <c r="E737" s="39">
        <v>10</v>
      </c>
      <c r="F737" s="39" t="s">
        <v>1330</v>
      </c>
    </row>
    <row r="738" spans="1:6" x14ac:dyDescent="0.2">
      <c r="A738" s="39">
        <v>36851</v>
      </c>
      <c r="B738" s="39" t="s">
        <v>751</v>
      </c>
      <c r="C738" s="39">
        <v>2</v>
      </c>
      <c r="D738" s="39" t="s">
        <v>54</v>
      </c>
      <c r="E738" s="39">
        <v>26</v>
      </c>
      <c r="F738" s="39" t="s">
        <v>1318</v>
      </c>
    </row>
    <row r="739" spans="1:6" x14ac:dyDescent="0.2">
      <c r="A739" s="39">
        <v>37109</v>
      </c>
      <c r="B739" s="39" t="s">
        <v>752</v>
      </c>
      <c r="C739" s="39">
        <v>6</v>
      </c>
      <c r="D739" s="39" t="s">
        <v>25</v>
      </c>
      <c r="E739" s="39">
        <v>181</v>
      </c>
      <c r="F739" s="39" t="s">
        <v>1307</v>
      </c>
    </row>
    <row r="740" spans="1:6" x14ac:dyDescent="0.2">
      <c r="A740" s="39">
        <v>37110</v>
      </c>
      <c r="B740" s="39" t="s">
        <v>753</v>
      </c>
      <c r="C740" s="39">
        <v>6</v>
      </c>
      <c r="D740" s="39" t="s">
        <v>25</v>
      </c>
      <c r="E740" s="39">
        <v>181</v>
      </c>
      <c r="F740" s="39" t="s">
        <v>1307</v>
      </c>
    </row>
    <row r="741" spans="1:6" x14ac:dyDescent="0.2">
      <c r="A741" s="39">
        <v>37111</v>
      </c>
      <c r="B741" s="39" t="s">
        <v>754</v>
      </c>
      <c r="C741" s="39">
        <v>6</v>
      </c>
      <c r="D741" s="39" t="s">
        <v>25</v>
      </c>
      <c r="E741" s="39">
        <v>181</v>
      </c>
      <c r="F741" s="39" t="s">
        <v>1307</v>
      </c>
    </row>
    <row r="742" spans="1:6" x14ac:dyDescent="0.2">
      <c r="A742" s="39">
        <v>37112</v>
      </c>
      <c r="B742" s="39" t="s">
        <v>755</v>
      </c>
      <c r="C742" s="39">
        <v>6</v>
      </c>
      <c r="D742" s="39" t="s">
        <v>25</v>
      </c>
      <c r="E742" s="39">
        <v>181</v>
      </c>
      <c r="F742" s="39" t="s">
        <v>1307</v>
      </c>
    </row>
    <row r="743" spans="1:6" x14ac:dyDescent="0.2">
      <c r="A743" s="39">
        <v>37115</v>
      </c>
      <c r="B743" s="39" t="s">
        <v>756</v>
      </c>
      <c r="C743" s="39">
        <v>6</v>
      </c>
      <c r="D743" s="39" t="s">
        <v>25</v>
      </c>
      <c r="E743" s="39">
        <v>181</v>
      </c>
      <c r="F743" s="39" t="s">
        <v>1307</v>
      </c>
    </row>
    <row r="744" spans="1:6" x14ac:dyDescent="0.2">
      <c r="A744" s="39">
        <v>37116</v>
      </c>
      <c r="B744" s="39" t="s">
        <v>757</v>
      </c>
      <c r="C744" s="39">
        <v>6</v>
      </c>
      <c r="D744" s="39" t="s">
        <v>25</v>
      </c>
      <c r="E744" s="39">
        <v>181</v>
      </c>
      <c r="F744" s="39" t="s">
        <v>1307</v>
      </c>
    </row>
    <row r="745" spans="1:6" x14ac:dyDescent="0.2">
      <c r="A745" s="39">
        <v>37117</v>
      </c>
      <c r="B745" s="39" t="s">
        <v>758</v>
      </c>
      <c r="C745" s="39">
        <v>6</v>
      </c>
      <c r="D745" s="39" t="s">
        <v>25</v>
      </c>
      <c r="E745" s="39">
        <v>181</v>
      </c>
      <c r="F745" s="39" t="s">
        <v>1307</v>
      </c>
    </row>
    <row r="746" spans="1:6" x14ac:dyDescent="0.2">
      <c r="A746" s="39">
        <v>37118</v>
      </c>
      <c r="B746" s="39" t="s">
        <v>759</v>
      </c>
      <c r="C746" s="39">
        <v>6</v>
      </c>
      <c r="D746" s="39" t="s">
        <v>25</v>
      </c>
      <c r="E746" s="39">
        <v>181</v>
      </c>
      <c r="F746" s="39" t="s">
        <v>1307</v>
      </c>
    </row>
    <row r="747" spans="1:6" x14ac:dyDescent="0.2">
      <c r="A747" s="39">
        <v>37119</v>
      </c>
      <c r="B747" s="39" t="s">
        <v>760</v>
      </c>
      <c r="C747" s="39">
        <v>6</v>
      </c>
      <c r="D747" s="39" t="s">
        <v>25</v>
      </c>
      <c r="E747" s="39">
        <v>181</v>
      </c>
      <c r="F747" s="39" t="s">
        <v>1307</v>
      </c>
    </row>
    <row r="748" spans="1:6" x14ac:dyDescent="0.2">
      <c r="A748" s="39">
        <v>37120</v>
      </c>
      <c r="B748" s="39" t="s">
        <v>761</v>
      </c>
      <c r="C748" s="39">
        <v>6</v>
      </c>
      <c r="D748" s="39" t="s">
        <v>25</v>
      </c>
      <c r="E748" s="39">
        <v>181</v>
      </c>
      <c r="F748" s="39" t="s">
        <v>1307</v>
      </c>
    </row>
    <row r="749" spans="1:6" x14ac:dyDescent="0.2">
      <c r="A749" s="39">
        <v>37122</v>
      </c>
      <c r="B749" s="39" t="s">
        <v>762</v>
      </c>
      <c r="C749" s="39">
        <v>6</v>
      </c>
      <c r="D749" s="39" t="s">
        <v>25</v>
      </c>
      <c r="E749" s="39">
        <v>181</v>
      </c>
      <c r="F749" s="39" t="s">
        <v>1307</v>
      </c>
    </row>
    <row r="750" spans="1:6" x14ac:dyDescent="0.2">
      <c r="A750" s="39">
        <v>37123</v>
      </c>
      <c r="B750" s="39" t="s">
        <v>763</v>
      </c>
      <c r="C750" s="39">
        <v>6</v>
      </c>
      <c r="D750" s="39" t="s">
        <v>25</v>
      </c>
      <c r="E750" s="39">
        <v>181</v>
      </c>
      <c r="F750" s="39" t="s">
        <v>1307</v>
      </c>
    </row>
    <row r="751" spans="1:6" x14ac:dyDescent="0.2">
      <c r="A751" s="39">
        <v>37124</v>
      </c>
      <c r="B751" s="39" t="s">
        <v>764</v>
      </c>
      <c r="C751" s="39">
        <v>6</v>
      </c>
      <c r="D751" s="39" t="s">
        <v>25</v>
      </c>
      <c r="E751" s="39">
        <v>181</v>
      </c>
      <c r="F751" s="39" t="s">
        <v>1307</v>
      </c>
    </row>
    <row r="752" spans="1:6" x14ac:dyDescent="0.2">
      <c r="A752" s="39">
        <v>37125</v>
      </c>
      <c r="B752" s="39" t="s">
        <v>765</v>
      </c>
      <c r="C752" s="39">
        <v>6</v>
      </c>
      <c r="D752" s="39" t="s">
        <v>25</v>
      </c>
      <c r="E752" s="39">
        <v>181</v>
      </c>
      <c r="F752" s="39" t="s">
        <v>1307</v>
      </c>
    </row>
    <row r="753" spans="1:6" x14ac:dyDescent="0.2">
      <c r="A753" s="39">
        <v>37126</v>
      </c>
      <c r="B753" s="39" t="s">
        <v>766</v>
      </c>
      <c r="C753" s="39">
        <v>6</v>
      </c>
      <c r="D753" s="39" t="s">
        <v>25</v>
      </c>
      <c r="E753" s="39">
        <v>181</v>
      </c>
      <c r="F753" s="39" t="s">
        <v>1307</v>
      </c>
    </row>
    <row r="754" spans="1:6" x14ac:dyDescent="0.2">
      <c r="A754" s="39">
        <v>37127</v>
      </c>
      <c r="B754" s="39" t="s">
        <v>767</v>
      </c>
      <c r="C754" s="39">
        <v>6</v>
      </c>
      <c r="D754" s="39" t="s">
        <v>25</v>
      </c>
      <c r="E754" s="39">
        <v>181</v>
      </c>
      <c r="F754" s="39" t="s">
        <v>1307</v>
      </c>
    </row>
    <row r="755" spans="1:6" x14ac:dyDescent="0.2">
      <c r="A755" s="39">
        <v>37130</v>
      </c>
      <c r="B755" s="39" t="s">
        <v>1358</v>
      </c>
      <c r="C755" s="39">
        <v>6</v>
      </c>
      <c r="D755" s="39" t="s">
        <v>25</v>
      </c>
      <c r="E755" s="39">
        <v>181</v>
      </c>
      <c r="F755" s="39" t="s">
        <v>1307</v>
      </c>
    </row>
    <row r="756" spans="1:6" x14ac:dyDescent="0.2">
      <c r="A756" s="39">
        <v>37132</v>
      </c>
      <c r="B756" s="39" t="s">
        <v>1392</v>
      </c>
      <c r="C756" s="39">
        <v>6</v>
      </c>
      <c r="D756" s="39" t="s">
        <v>25</v>
      </c>
      <c r="E756" s="39">
        <v>181</v>
      </c>
      <c r="F756" s="39" t="s">
        <v>1307</v>
      </c>
    </row>
    <row r="757" spans="1:6" x14ac:dyDescent="0.2">
      <c r="A757" s="39">
        <v>37133</v>
      </c>
      <c r="B757" s="39" t="s">
        <v>768</v>
      </c>
      <c r="C757" s="39">
        <v>6</v>
      </c>
      <c r="D757" s="39" t="s">
        <v>25</v>
      </c>
      <c r="E757" s="39">
        <v>181</v>
      </c>
      <c r="F757" s="39" t="s">
        <v>1307</v>
      </c>
    </row>
    <row r="758" spans="1:6" x14ac:dyDescent="0.2">
      <c r="A758" s="39">
        <v>37134</v>
      </c>
      <c r="B758" s="39" t="s">
        <v>769</v>
      </c>
      <c r="C758" s="39">
        <v>6</v>
      </c>
      <c r="D758" s="40" t="s">
        <v>25</v>
      </c>
      <c r="E758" s="39">
        <v>181</v>
      </c>
      <c r="F758" s="39" t="s">
        <v>1307</v>
      </c>
    </row>
    <row r="759" spans="1:6" x14ac:dyDescent="0.2">
      <c r="A759" s="39">
        <v>37135</v>
      </c>
      <c r="B759" s="39" t="s">
        <v>770</v>
      </c>
      <c r="C759" s="39">
        <v>6</v>
      </c>
      <c r="D759" s="39" t="s">
        <v>25</v>
      </c>
      <c r="E759" s="39">
        <v>181</v>
      </c>
      <c r="F759" s="39" t="s">
        <v>1307</v>
      </c>
    </row>
    <row r="760" spans="1:6" x14ac:dyDescent="0.2">
      <c r="A760" s="39">
        <v>37136</v>
      </c>
      <c r="B760" s="39" t="s">
        <v>771</v>
      </c>
      <c r="C760" s="39">
        <v>6</v>
      </c>
      <c r="D760" s="39" t="s">
        <v>25</v>
      </c>
      <c r="E760" s="39">
        <v>181</v>
      </c>
      <c r="F760" s="39" t="s">
        <v>1307</v>
      </c>
    </row>
    <row r="761" spans="1:6" x14ac:dyDescent="0.2">
      <c r="A761" s="39">
        <v>37137</v>
      </c>
      <c r="B761" s="39" t="s">
        <v>772</v>
      </c>
      <c r="C761" s="39">
        <v>6</v>
      </c>
      <c r="D761" s="39" t="s">
        <v>25</v>
      </c>
      <c r="E761" s="39">
        <v>181</v>
      </c>
      <c r="F761" s="39" t="s">
        <v>1307</v>
      </c>
    </row>
    <row r="762" spans="1:6" x14ac:dyDescent="0.2">
      <c r="A762" s="39">
        <v>37138</v>
      </c>
      <c r="B762" s="39" t="s">
        <v>773</v>
      </c>
      <c r="C762" s="39">
        <v>6</v>
      </c>
      <c r="D762" s="39" t="s">
        <v>25</v>
      </c>
      <c r="E762" s="39">
        <v>181</v>
      </c>
      <c r="F762" s="39" t="s">
        <v>1307</v>
      </c>
    </row>
    <row r="763" spans="1:6" x14ac:dyDescent="0.2">
      <c r="A763" s="39">
        <v>37453</v>
      </c>
      <c r="B763" s="39" t="s">
        <v>1359</v>
      </c>
      <c r="C763" s="39">
        <v>7</v>
      </c>
      <c r="D763" s="39" t="s">
        <v>110</v>
      </c>
      <c r="E763" s="39">
        <v>1</v>
      </c>
      <c r="F763" s="39" t="s">
        <v>1161</v>
      </c>
    </row>
    <row r="764" spans="1:6" x14ac:dyDescent="0.2">
      <c r="A764" s="39">
        <v>37503</v>
      </c>
      <c r="B764" s="40" t="s">
        <v>1385</v>
      </c>
      <c r="C764" s="39">
        <v>6</v>
      </c>
      <c r="D764" s="39" t="s">
        <v>25</v>
      </c>
      <c r="E764" s="39">
        <v>140</v>
      </c>
      <c r="F764" s="40" t="s">
        <v>1386</v>
      </c>
    </row>
    <row r="765" spans="1:6" x14ac:dyDescent="0.2">
      <c r="A765" s="39">
        <v>39307</v>
      </c>
      <c r="B765" s="39" t="s">
        <v>774</v>
      </c>
      <c r="C765" s="39">
        <v>2</v>
      </c>
      <c r="D765" s="39" t="s">
        <v>54</v>
      </c>
      <c r="E765" s="39">
        <v>25</v>
      </c>
      <c r="F765" s="39" t="s">
        <v>1329</v>
      </c>
    </row>
    <row r="766" spans="1:6" x14ac:dyDescent="0.2">
      <c r="A766" s="39">
        <v>39308</v>
      </c>
      <c r="B766" s="39" t="s">
        <v>775</v>
      </c>
      <c r="C766" s="39">
        <v>2</v>
      </c>
      <c r="D766" s="39" t="s">
        <v>54</v>
      </c>
      <c r="E766" s="39">
        <v>25</v>
      </c>
      <c r="F766" s="39" t="s">
        <v>1329</v>
      </c>
    </row>
    <row r="767" spans="1:6" x14ac:dyDescent="0.2">
      <c r="A767" s="39">
        <v>39309</v>
      </c>
      <c r="B767" s="39" t="s">
        <v>776</v>
      </c>
      <c r="C767" s="39">
        <v>2</v>
      </c>
      <c r="D767" s="39" t="s">
        <v>54</v>
      </c>
      <c r="E767" s="39">
        <v>12</v>
      </c>
      <c r="F767" s="39" t="s">
        <v>1332</v>
      </c>
    </row>
    <row r="768" spans="1:6" x14ac:dyDescent="0.2">
      <c r="A768" s="39">
        <v>39310</v>
      </c>
      <c r="B768" s="39" t="s">
        <v>777</v>
      </c>
      <c r="C768" s="39">
        <v>2</v>
      </c>
      <c r="D768" s="39" t="s">
        <v>54</v>
      </c>
      <c r="E768" s="39">
        <v>12</v>
      </c>
      <c r="F768" s="39" t="s">
        <v>1332</v>
      </c>
    </row>
    <row r="769" spans="1:6" x14ac:dyDescent="0.2">
      <c r="A769" s="39">
        <v>39311</v>
      </c>
      <c r="B769" s="39" t="s">
        <v>778</v>
      </c>
      <c r="C769" s="39">
        <v>2</v>
      </c>
      <c r="D769" s="39" t="s">
        <v>54</v>
      </c>
      <c r="E769" s="39">
        <v>12</v>
      </c>
      <c r="F769" s="39" t="s">
        <v>1332</v>
      </c>
    </row>
    <row r="770" spans="1:6" x14ac:dyDescent="0.2">
      <c r="A770" s="39">
        <v>39579</v>
      </c>
      <c r="B770" s="39" t="s">
        <v>779</v>
      </c>
      <c r="C770" s="39">
        <v>2</v>
      </c>
      <c r="D770" s="39" t="s">
        <v>54</v>
      </c>
      <c r="E770" s="39">
        <v>6</v>
      </c>
      <c r="F770" s="39" t="s">
        <v>1311</v>
      </c>
    </row>
    <row r="771" spans="1:6" x14ac:dyDescent="0.2">
      <c r="A771" s="39">
        <v>45716</v>
      </c>
      <c r="B771" s="39" t="s">
        <v>780</v>
      </c>
      <c r="C771" s="39">
        <v>2</v>
      </c>
      <c r="D771" s="39" t="s">
        <v>54</v>
      </c>
      <c r="E771" s="39">
        <v>36</v>
      </c>
      <c r="F771" s="39" t="s">
        <v>1350</v>
      </c>
    </row>
    <row r="772" spans="1:6" x14ac:dyDescent="0.2">
      <c r="A772" s="39">
        <v>45719</v>
      </c>
      <c r="B772" s="39" t="s">
        <v>781</v>
      </c>
      <c r="C772" s="39">
        <v>2</v>
      </c>
      <c r="D772" s="39" t="s">
        <v>54</v>
      </c>
      <c r="E772" s="39">
        <v>36</v>
      </c>
      <c r="F772" s="39" t="s">
        <v>1350</v>
      </c>
    </row>
    <row r="773" spans="1:6" x14ac:dyDescent="0.2">
      <c r="A773" s="39">
        <v>45720</v>
      </c>
      <c r="B773" s="39" t="s">
        <v>782</v>
      </c>
      <c r="C773" s="39">
        <v>2</v>
      </c>
      <c r="D773" s="39" t="s">
        <v>54</v>
      </c>
      <c r="E773" s="39">
        <v>36</v>
      </c>
      <c r="F773" s="39" t="s">
        <v>1350</v>
      </c>
    </row>
    <row r="774" spans="1:6" x14ac:dyDescent="0.2">
      <c r="A774" s="39">
        <v>45721</v>
      </c>
      <c r="B774" s="39" t="s">
        <v>783</v>
      </c>
      <c r="C774" s="39">
        <v>2</v>
      </c>
      <c r="D774" s="39" t="s">
        <v>54</v>
      </c>
      <c r="E774" s="39">
        <v>36</v>
      </c>
      <c r="F774" s="39" t="s">
        <v>1350</v>
      </c>
    </row>
    <row r="775" spans="1:6" x14ac:dyDescent="0.2">
      <c r="A775" s="39">
        <v>45722</v>
      </c>
      <c r="B775" s="39" t="s">
        <v>784</v>
      </c>
      <c r="C775" s="39">
        <v>2</v>
      </c>
      <c r="D775" s="39" t="s">
        <v>54</v>
      </c>
      <c r="E775" s="39">
        <v>37</v>
      </c>
      <c r="F775" s="39" t="s">
        <v>1327</v>
      </c>
    </row>
    <row r="776" spans="1:6" x14ac:dyDescent="0.2">
      <c r="A776" s="39">
        <v>45723</v>
      </c>
      <c r="B776" s="39" t="s">
        <v>785</v>
      </c>
      <c r="C776" s="39">
        <v>2</v>
      </c>
      <c r="D776" s="39" t="s">
        <v>54</v>
      </c>
      <c r="E776" s="39">
        <v>36</v>
      </c>
      <c r="F776" s="39" t="s">
        <v>1350</v>
      </c>
    </row>
    <row r="777" spans="1:6" x14ac:dyDescent="0.2">
      <c r="A777" s="39">
        <v>45724</v>
      </c>
      <c r="B777" s="39" t="s">
        <v>786</v>
      </c>
      <c r="C777" s="39">
        <v>2</v>
      </c>
      <c r="D777" s="39" t="s">
        <v>54</v>
      </c>
      <c r="E777" s="39">
        <v>36</v>
      </c>
      <c r="F777" s="39" t="s">
        <v>1350</v>
      </c>
    </row>
    <row r="778" spans="1:6" x14ac:dyDescent="0.2">
      <c r="A778" s="39">
        <v>45725</v>
      </c>
      <c r="B778" s="39" t="s">
        <v>787</v>
      </c>
      <c r="C778" s="39">
        <v>2</v>
      </c>
      <c r="D778" s="39" t="s">
        <v>54</v>
      </c>
      <c r="E778" s="39">
        <v>36</v>
      </c>
      <c r="F778" s="39" t="s">
        <v>1350</v>
      </c>
    </row>
    <row r="779" spans="1:6" x14ac:dyDescent="0.2">
      <c r="A779" s="39">
        <v>45726</v>
      </c>
      <c r="B779" s="39" t="s">
        <v>788</v>
      </c>
      <c r="C779" s="39">
        <v>2</v>
      </c>
      <c r="D779" s="39" t="s">
        <v>54</v>
      </c>
      <c r="E779" s="39">
        <v>38</v>
      </c>
      <c r="F779" s="39" t="s">
        <v>1319</v>
      </c>
    </row>
    <row r="780" spans="1:6" x14ac:dyDescent="0.2">
      <c r="A780" s="39">
        <v>45727</v>
      </c>
      <c r="B780" s="39" t="s">
        <v>789</v>
      </c>
      <c r="C780" s="39">
        <v>2</v>
      </c>
      <c r="D780" s="39" t="s">
        <v>54</v>
      </c>
      <c r="E780" s="39">
        <v>36</v>
      </c>
      <c r="F780" s="39" t="s">
        <v>1350</v>
      </c>
    </row>
    <row r="781" spans="1:6" x14ac:dyDescent="0.2">
      <c r="A781" s="39">
        <v>45728</v>
      </c>
      <c r="B781" s="39" t="s">
        <v>790</v>
      </c>
      <c r="C781" s="39">
        <v>2</v>
      </c>
      <c r="D781" s="39" t="s">
        <v>54</v>
      </c>
      <c r="E781" s="39">
        <v>36</v>
      </c>
      <c r="F781" s="39" t="s">
        <v>1350</v>
      </c>
    </row>
    <row r="782" spans="1:6" x14ac:dyDescent="0.2">
      <c r="A782" s="39">
        <v>45729</v>
      </c>
      <c r="B782" s="39" t="s">
        <v>791</v>
      </c>
      <c r="C782" s="39">
        <v>2</v>
      </c>
      <c r="D782" s="39" t="s">
        <v>54</v>
      </c>
      <c r="E782" s="39">
        <v>38</v>
      </c>
      <c r="F782" s="39" t="s">
        <v>1319</v>
      </c>
    </row>
    <row r="783" spans="1:6" x14ac:dyDescent="0.2">
      <c r="A783" s="39">
        <v>45754</v>
      </c>
      <c r="B783" s="39" t="s">
        <v>792</v>
      </c>
      <c r="C783" s="39">
        <v>2</v>
      </c>
      <c r="D783" s="39" t="s">
        <v>54</v>
      </c>
      <c r="E783" s="39">
        <v>36</v>
      </c>
      <c r="F783" s="39" t="s">
        <v>1350</v>
      </c>
    </row>
    <row r="784" spans="1:6" x14ac:dyDescent="0.2">
      <c r="A784" s="39">
        <v>45755</v>
      </c>
      <c r="B784" s="39" t="s">
        <v>793</v>
      </c>
      <c r="C784" s="39">
        <v>2</v>
      </c>
      <c r="D784" s="39" t="s">
        <v>54</v>
      </c>
      <c r="E784" s="39">
        <v>36</v>
      </c>
      <c r="F784" s="39" t="s">
        <v>1350</v>
      </c>
    </row>
    <row r="785" spans="1:6" x14ac:dyDescent="0.2">
      <c r="A785" s="39">
        <v>45756</v>
      </c>
      <c r="B785" s="39" t="s">
        <v>794</v>
      </c>
      <c r="C785" s="39">
        <v>2</v>
      </c>
      <c r="D785" s="39" t="s">
        <v>54</v>
      </c>
      <c r="E785" s="39">
        <v>36</v>
      </c>
      <c r="F785" s="39" t="s">
        <v>1350</v>
      </c>
    </row>
    <row r="786" spans="1:6" x14ac:dyDescent="0.2">
      <c r="A786" s="39">
        <v>45757</v>
      </c>
      <c r="B786" s="39" t="s">
        <v>795</v>
      </c>
      <c r="C786" s="39">
        <v>2</v>
      </c>
      <c r="D786" s="39" t="s">
        <v>54</v>
      </c>
      <c r="E786" s="39">
        <v>36</v>
      </c>
      <c r="F786" s="39" t="s">
        <v>1350</v>
      </c>
    </row>
    <row r="787" spans="1:6" x14ac:dyDescent="0.2">
      <c r="A787" s="39">
        <v>45758</v>
      </c>
      <c r="B787" s="39" t="s">
        <v>796</v>
      </c>
      <c r="C787" s="39">
        <v>2</v>
      </c>
      <c r="D787" s="39" t="s">
        <v>54</v>
      </c>
      <c r="E787" s="39">
        <v>36</v>
      </c>
      <c r="F787" s="39" t="s">
        <v>1350</v>
      </c>
    </row>
    <row r="788" spans="1:6" x14ac:dyDescent="0.2">
      <c r="A788" s="39">
        <v>45991</v>
      </c>
      <c r="B788" s="39" t="s">
        <v>572</v>
      </c>
      <c r="C788" s="39">
        <v>6</v>
      </c>
      <c r="D788" s="39" t="s">
        <v>25</v>
      </c>
      <c r="E788" s="39">
        <v>143</v>
      </c>
      <c r="F788" s="39" t="s">
        <v>572</v>
      </c>
    </row>
    <row r="789" spans="1:6" x14ac:dyDescent="0.2">
      <c r="A789" s="39">
        <v>46473</v>
      </c>
      <c r="B789" s="39" t="s">
        <v>797</v>
      </c>
      <c r="C789" s="39">
        <v>2</v>
      </c>
      <c r="D789" s="39" t="s">
        <v>54</v>
      </c>
      <c r="E789" s="39">
        <v>191</v>
      </c>
      <c r="F789" s="39" t="s">
        <v>1310</v>
      </c>
    </row>
    <row r="790" spans="1:6" x14ac:dyDescent="0.2">
      <c r="A790" s="39">
        <v>48047</v>
      </c>
      <c r="B790" s="39" t="s">
        <v>798</v>
      </c>
      <c r="C790" s="39">
        <v>1</v>
      </c>
      <c r="D790" s="39" t="s">
        <v>134</v>
      </c>
      <c r="E790" s="39">
        <v>13</v>
      </c>
      <c r="F790" s="39" t="s">
        <v>799</v>
      </c>
    </row>
    <row r="791" spans="1:6" x14ac:dyDescent="0.2">
      <c r="A791" s="39">
        <v>48175</v>
      </c>
      <c r="B791" s="39" t="s">
        <v>800</v>
      </c>
      <c r="C791" s="39">
        <v>6</v>
      </c>
      <c r="D791" s="39" t="s">
        <v>25</v>
      </c>
      <c r="E791" s="39">
        <v>149</v>
      </c>
      <c r="F791" s="39" t="s">
        <v>91</v>
      </c>
    </row>
    <row r="792" spans="1:6" x14ac:dyDescent="0.2">
      <c r="A792" s="39">
        <v>48179</v>
      </c>
      <c r="B792" s="39" t="s">
        <v>801</v>
      </c>
      <c r="C792" s="39">
        <v>2</v>
      </c>
      <c r="D792" s="39" t="s">
        <v>54</v>
      </c>
      <c r="E792" s="39">
        <v>191</v>
      </c>
      <c r="F792" s="39" t="s">
        <v>1310</v>
      </c>
    </row>
    <row r="793" spans="1:6" x14ac:dyDescent="0.2">
      <c r="A793" s="39">
        <v>48183</v>
      </c>
      <c r="B793" s="39" t="s">
        <v>802</v>
      </c>
      <c r="C793" s="39">
        <v>2</v>
      </c>
      <c r="D793" s="39" t="s">
        <v>54</v>
      </c>
      <c r="E793" s="39">
        <v>191</v>
      </c>
      <c r="F793" s="39" t="s">
        <v>1310</v>
      </c>
    </row>
    <row r="794" spans="1:6" x14ac:dyDescent="0.2">
      <c r="A794" s="39">
        <v>48187</v>
      </c>
      <c r="B794" s="39" t="s">
        <v>803</v>
      </c>
      <c r="C794" s="39">
        <v>2</v>
      </c>
      <c r="D794" s="39" t="s">
        <v>54</v>
      </c>
      <c r="E794" s="39">
        <v>191</v>
      </c>
      <c r="F794" s="39" t="s">
        <v>1310</v>
      </c>
    </row>
    <row r="795" spans="1:6" x14ac:dyDescent="0.2">
      <c r="A795" s="39">
        <v>48191</v>
      </c>
      <c r="B795" s="39" t="s">
        <v>804</v>
      </c>
      <c r="C795" s="39">
        <v>2</v>
      </c>
      <c r="D795" s="39" t="s">
        <v>54</v>
      </c>
      <c r="E795" s="39">
        <v>191</v>
      </c>
      <c r="F795" s="39" t="s">
        <v>1310</v>
      </c>
    </row>
    <row r="796" spans="1:6" x14ac:dyDescent="0.2">
      <c r="A796" s="39">
        <v>48195</v>
      </c>
      <c r="B796" s="39" t="s">
        <v>805</v>
      </c>
      <c r="C796" s="39">
        <v>2</v>
      </c>
      <c r="D796" s="39" t="s">
        <v>54</v>
      </c>
      <c r="E796" s="39">
        <v>191</v>
      </c>
      <c r="F796" s="39" t="s">
        <v>1310</v>
      </c>
    </row>
    <row r="797" spans="1:6" x14ac:dyDescent="0.2">
      <c r="A797" s="39">
        <v>48199</v>
      </c>
      <c r="B797" s="39" t="s">
        <v>806</v>
      </c>
      <c r="C797" s="39">
        <v>6</v>
      </c>
      <c r="D797" s="39" t="s">
        <v>25</v>
      </c>
      <c r="E797" s="39">
        <v>149</v>
      </c>
      <c r="F797" s="39" t="s">
        <v>91</v>
      </c>
    </row>
    <row r="798" spans="1:6" x14ac:dyDescent="0.2">
      <c r="A798" s="39">
        <v>48203</v>
      </c>
      <c r="B798" s="39" t="s">
        <v>807</v>
      </c>
      <c r="C798" s="39">
        <v>2</v>
      </c>
      <c r="D798" s="39" t="s">
        <v>54</v>
      </c>
      <c r="E798" s="39">
        <v>191</v>
      </c>
      <c r="F798" s="39" t="s">
        <v>1310</v>
      </c>
    </row>
    <row r="799" spans="1:6" x14ac:dyDescent="0.2">
      <c r="A799" s="39">
        <v>48211</v>
      </c>
      <c r="B799" s="39" t="s">
        <v>808</v>
      </c>
      <c r="C799" s="39">
        <v>2</v>
      </c>
      <c r="D799" s="39" t="s">
        <v>54</v>
      </c>
      <c r="E799" s="39">
        <v>191</v>
      </c>
      <c r="F799" s="39" t="s">
        <v>1310</v>
      </c>
    </row>
    <row r="800" spans="1:6" x14ac:dyDescent="0.2">
      <c r="A800" s="39">
        <v>48219</v>
      </c>
      <c r="B800" s="39" t="s">
        <v>809</v>
      </c>
      <c r="C800" s="39">
        <v>2</v>
      </c>
      <c r="D800" s="39" t="s">
        <v>54</v>
      </c>
      <c r="E800" s="39">
        <v>191</v>
      </c>
      <c r="F800" s="39" t="s">
        <v>1310</v>
      </c>
    </row>
    <row r="801" spans="1:6" x14ac:dyDescent="0.2">
      <c r="A801" s="39">
        <v>49837</v>
      </c>
      <c r="B801" s="39" t="s">
        <v>810</v>
      </c>
      <c r="C801" s="39">
        <v>7</v>
      </c>
      <c r="D801" s="39" t="s">
        <v>110</v>
      </c>
      <c r="E801" s="39">
        <v>1</v>
      </c>
      <c r="F801" s="39" t="s">
        <v>1161</v>
      </c>
    </row>
    <row r="802" spans="1:6" x14ac:dyDescent="0.2">
      <c r="A802" s="39">
        <v>49896</v>
      </c>
      <c r="B802" s="39" t="s">
        <v>811</v>
      </c>
      <c r="C802" s="39">
        <v>6</v>
      </c>
      <c r="D802" s="39" t="s">
        <v>25</v>
      </c>
      <c r="E802" s="39">
        <v>181</v>
      </c>
      <c r="F802" s="39" t="s">
        <v>1307</v>
      </c>
    </row>
    <row r="803" spans="1:6" x14ac:dyDescent="0.2">
      <c r="A803" s="39">
        <v>49897</v>
      </c>
      <c r="B803" s="39" t="s">
        <v>812</v>
      </c>
      <c r="C803" s="39">
        <v>6</v>
      </c>
      <c r="D803" s="39" t="s">
        <v>25</v>
      </c>
      <c r="E803" s="39">
        <v>181</v>
      </c>
      <c r="F803" s="39" t="s">
        <v>1307</v>
      </c>
    </row>
    <row r="804" spans="1:6" x14ac:dyDescent="0.2">
      <c r="A804" s="39">
        <v>49974</v>
      </c>
      <c r="B804" s="39" t="s">
        <v>813</v>
      </c>
      <c r="C804" s="39">
        <v>2</v>
      </c>
      <c r="D804" s="39" t="s">
        <v>54</v>
      </c>
      <c r="E804" s="39">
        <v>37</v>
      </c>
      <c r="F804" s="39" t="s">
        <v>1327</v>
      </c>
    </row>
    <row r="805" spans="1:6" x14ac:dyDescent="0.2">
      <c r="A805" s="39">
        <v>49978</v>
      </c>
      <c r="B805" s="39" t="s">
        <v>814</v>
      </c>
      <c r="C805" s="39">
        <v>2</v>
      </c>
      <c r="D805" s="39" t="s">
        <v>54</v>
      </c>
      <c r="E805" s="39">
        <v>34</v>
      </c>
      <c r="F805" s="39" t="s">
        <v>1315</v>
      </c>
    </row>
    <row r="806" spans="1:6" x14ac:dyDescent="0.2">
      <c r="A806" s="39">
        <v>49982</v>
      </c>
      <c r="B806" s="39" t="s">
        <v>815</v>
      </c>
      <c r="C806" s="39">
        <v>2</v>
      </c>
      <c r="D806" s="39" t="s">
        <v>54</v>
      </c>
      <c r="E806" s="39">
        <v>38</v>
      </c>
      <c r="F806" s="39" t="s">
        <v>1319</v>
      </c>
    </row>
    <row r="807" spans="1:6" x14ac:dyDescent="0.2">
      <c r="A807" s="39">
        <v>49986</v>
      </c>
      <c r="B807" s="39" t="s">
        <v>816</v>
      </c>
      <c r="C807" s="39">
        <v>2</v>
      </c>
      <c r="D807" s="39" t="s">
        <v>54</v>
      </c>
      <c r="E807" s="39">
        <v>30</v>
      </c>
      <c r="F807" s="39" t="s">
        <v>1313</v>
      </c>
    </row>
    <row r="808" spans="1:6" x14ac:dyDescent="0.2">
      <c r="A808" s="39">
        <v>49990</v>
      </c>
      <c r="B808" s="39" t="s">
        <v>817</v>
      </c>
      <c r="C808" s="39">
        <v>2</v>
      </c>
      <c r="D808" s="39" t="s">
        <v>54</v>
      </c>
      <c r="E808" s="39">
        <v>25</v>
      </c>
      <c r="F808" s="39" t="s">
        <v>1329</v>
      </c>
    </row>
    <row r="809" spans="1:6" x14ac:dyDescent="0.2">
      <c r="A809" s="39">
        <v>49994</v>
      </c>
      <c r="B809" s="39" t="s">
        <v>818</v>
      </c>
      <c r="C809" s="39">
        <v>2</v>
      </c>
      <c r="D809" s="39" t="s">
        <v>54</v>
      </c>
      <c r="E809" s="39">
        <v>6</v>
      </c>
      <c r="F809" s="39" t="s">
        <v>1311</v>
      </c>
    </row>
    <row r="810" spans="1:6" x14ac:dyDescent="0.2">
      <c r="A810" s="39">
        <v>49998</v>
      </c>
      <c r="B810" s="39" t="s">
        <v>819</v>
      </c>
      <c r="C810" s="39">
        <v>2</v>
      </c>
      <c r="D810" s="39" t="s">
        <v>54</v>
      </c>
      <c r="E810" s="39">
        <v>26</v>
      </c>
      <c r="F810" s="39" t="s">
        <v>1318</v>
      </c>
    </row>
    <row r="811" spans="1:6" x14ac:dyDescent="0.2">
      <c r="A811" s="39">
        <v>50002</v>
      </c>
      <c r="B811" s="39" t="s">
        <v>820</v>
      </c>
      <c r="C811" s="39">
        <v>2</v>
      </c>
      <c r="D811" s="39" t="s">
        <v>54</v>
      </c>
      <c r="E811" s="39">
        <v>4</v>
      </c>
      <c r="F811" s="39" t="s">
        <v>1331</v>
      </c>
    </row>
    <row r="812" spans="1:6" x14ac:dyDescent="0.2">
      <c r="A812" s="39">
        <v>50006</v>
      </c>
      <c r="B812" s="39" t="s">
        <v>821</v>
      </c>
      <c r="C812" s="39">
        <v>2</v>
      </c>
      <c r="D812" s="39" t="s">
        <v>54</v>
      </c>
      <c r="E812" s="39">
        <v>12</v>
      </c>
      <c r="F812" s="39" t="s">
        <v>1332</v>
      </c>
    </row>
    <row r="813" spans="1:6" x14ac:dyDescent="0.2">
      <c r="A813" s="39">
        <v>50014</v>
      </c>
      <c r="B813" s="39" t="s">
        <v>822</v>
      </c>
      <c r="C813" s="39">
        <v>2</v>
      </c>
      <c r="D813" s="39" t="s">
        <v>54</v>
      </c>
      <c r="E813" s="39">
        <v>36</v>
      </c>
      <c r="F813" s="39" t="s">
        <v>1350</v>
      </c>
    </row>
    <row r="814" spans="1:6" x14ac:dyDescent="0.2">
      <c r="A814" s="39">
        <v>50983</v>
      </c>
      <c r="B814" s="39" t="s">
        <v>823</v>
      </c>
      <c r="C814" s="39">
        <v>2</v>
      </c>
      <c r="D814" s="39" t="s">
        <v>54</v>
      </c>
      <c r="E814" s="39">
        <v>34</v>
      </c>
      <c r="F814" s="39" t="s">
        <v>1315</v>
      </c>
    </row>
    <row r="815" spans="1:6" x14ac:dyDescent="0.2">
      <c r="A815" s="39">
        <v>53011</v>
      </c>
      <c r="B815" s="39" t="s">
        <v>824</v>
      </c>
      <c r="C815" s="39">
        <v>6</v>
      </c>
      <c r="D815" s="39" t="s">
        <v>25</v>
      </c>
      <c r="E815" s="39">
        <v>147</v>
      </c>
      <c r="F815" s="39" t="s">
        <v>1360</v>
      </c>
    </row>
    <row r="816" spans="1:6" x14ac:dyDescent="0.2">
      <c r="A816" s="39">
        <v>57649</v>
      </c>
      <c r="B816" s="39" t="s">
        <v>825</v>
      </c>
      <c r="C816" s="39">
        <v>2</v>
      </c>
      <c r="D816" s="39" t="s">
        <v>54</v>
      </c>
      <c r="E816" s="39">
        <v>30</v>
      </c>
      <c r="F816" s="39" t="s">
        <v>1313</v>
      </c>
    </row>
    <row r="817" spans="1:6" x14ac:dyDescent="0.2">
      <c r="A817" s="39">
        <v>57650</v>
      </c>
      <c r="B817" s="39" t="s">
        <v>826</v>
      </c>
      <c r="C817" s="39">
        <v>2</v>
      </c>
      <c r="D817" s="39" t="s">
        <v>54</v>
      </c>
      <c r="E817" s="39">
        <v>30</v>
      </c>
      <c r="F817" s="39" t="s">
        <v>1313</v>
      </c>
    </row>
    <row r="818" spans="1:6" x14ac:dyDescent="0.2">
      <c r="A818" s="39">
        <v>57651</v>
      </c>
      <c r="B818" s="39" t="s">
        <v>827</v>
      </c>
      <c r="C818" s="39">
        <v>2</v>
      </c>
      <c r="D818" s="39" t="s">
        <v>54</v>
      </c>
      <c r="E818" s="39">
        <v>30</v>
      </c>
      <c r="F818" s="39" t="s">
        <v>1313</v>
      </c>
    </row>
    <row r="819" spans="1:6" x14ac:dyDescent="0.2">
      <c r="A819" s="39">
        <v>57652</v>
      </c>
      <c r="B819" s="39" t="s">
        <v>828</v>
      </c>
      <c r="C819" s="39">
        <v>2</v>
      </c>
      <c r="D819" s="39" t="s">
        <v>54</v>
      </c>
      <c r="E819" s="39">
        <v>30</v>
      </c>
      <c r="F819" s="39" t="s">
        <v>1313</v>
      </c>
    </row>
    <row r="820" spans="1:6" x14ac:dyDescent="0.2">
      <c r="A820" s="39">
        <v>57653</v>
      </c>
      <c r="B820" s="39" t="s">
        <v>829</v>
      </c>
      <c r="C820" s="39">
        <v>2</v>
      </c>
      <c r="D820" s="39" t="s">
        <v>54</v>
      </c>
      <c r="E820" s="39">
        <v>38</v>
      </c>
      <c r="F820" s="39" t="s">
        <v>1319</v>
      </c>
    </row>
    <row r="821" spans="1:6" x14ac:dyDescent="0.2">
      <c r="A821" s="39">
        <v>57654</v>
      </c>
      <c r="B821" s="39" t="s">
        <v>830</v>
      </c>
      <c r="C821" s="39">
        <v>2</v>
      </c>
      <c r="D821" s="39" t="s">
        <v>54</v>
      </c>
      <c r="E821" s="39">
        <v>38</v>
      </c>
      <c r="F821" s="39" t="s">
        <v>1319</v>
      </c>
    </row>
    <row r="822" spans="1:6" x14ac:dyDescent="0.2">
      <c r="A822" s="39">
        <v>57677</v>
      </c>
      <c r="B822" s="39" t="s">
        <v>831</v>
      </c>
      <c r="C822" s="39">
        <v>2</v>
      </c>
      <c r="D822" s="39" t="s">
        <v>54</v>
      </c>
      <c r="E822" s="39">
        <v>191</v>
      </c>
      <c r="F822" s="39" t="s">
        <v>1310</v>
      </c>
    </row>
    <row r="823" spans="1:6" x14ac:dyDescent="0.2">
      <c r="A823" s="39">
        <v>58300</v>
      </c>
      <c r="B823" s="39" t="s">
        <v>832</v>
      </c>
      <c r="C823" s="39">
        <v>2</v>
      </c>
      <c r="D823" s="39" t="s">
        <v>54</v>
      </c>
      <c r="E823" s="39">
        <v>191</v>
      </c>
      <c r="F823" s="39" t="s">
        <v>1310</v>
      </c>
    </row>
    <row r="824" spans="1:6" x14ac:dyDescent="0.2">
      <c r="A824" s="39">
        <v>58301</v>
      </c>
      <c r="B824" s="39" t="s">
        <v>833</v>
      </c>
      <c r="C824" s="39">
        <v>2</v>
      </c>
      <c r="D824" s="39" t="s">
        <v>54</v>
      </c>
      <c r="E824" s="39">
        <v>191</v>
      </c>
      <c r="F824" s="39" t="s">
        <v>1310</v>
      </c>
    </row>
    <row r="825" spans="1:6" x14ac:dyDescent="0.2">
      <c r="A825" s="39">
        <v>58302</v>
      </c>
      <c r="B825" s="39" t="s">
        <v>834</v>
      </c>
      <c r="C825" s="39">
        <v>2</v>
      </c>
      <c r="D825" s="39" t="s">
        <v>54</v>
      </c>
      <c r="E825" s="39">
        <v>191</v>
      </c>
      <c r="F825" s="39" t="s">
        <v>1310</v>
      </c>
    </row>
    <row r="826" spans="1:6" x14ac:dyDescent="0.2">
      <c r="A826" s="39">
        <v>58315</v>
      </c>
      <c r="B826" s="39" t="s">
        <v>835</v>
      </c>
      <c r="C826" s="39">
        <v>2</v>
      </c>
      <c r="D826" s="39" t="s">
        <v>54</v>
      </c>
      <c r="E826" s="39">
        <v>191</v>
      </c>
      <c r="F826" s="39" t="s">
        <v>1310</v>
      </c>
    </row>
    <row r="827" spans="1:6" x14ac:dyDescent="0.2">
      <c r="A827" s="39">
        <v>58336</v>
      </c>
      <c r="B827" s="39" t="s">
        <v>836</v>
      </c>
      <c r="C827" s="39">
        <v>2</v>
      </c>
      <c r="D827" s="39" t="s">
        <v>54</v>
      </c>
      <c r="E827" s="39">
        <v>191</v>
      </c>
      <c r="F827" s="39" t="s">
        <v>1310</v>
      </c>
    </row>
    <row r="828" spans="1:6" x14ac:dyDescent="0.2">
      <c r="A828" s="39">
        <v>58488</v>
      </c>
      <c r="B828" s="39" t="s">
        <v>837</v>
      </c>
      <c r="C828" s="39">
        <v>6</v>
      </c>
      <c r="D828" s="39" t="s">
        <v>25</v>
      </c>
      <c r="E828" s="39">
        <v>181</v>
      </c>
      <c r="F828" s="39" t="s">
        <v>1307</v>
      </c>
    </row>
    <row r="829" spans="1:6" x14ac:dyDescent="0.2">
      <c r="A829" s="39">
        <v>58512</v>
      </c>
      <c r="B829" s="39" t="s">
        <v>838</v>
      </c>
      <c r="C829" s="39">
        <v>2</v>
      </c>
      <c r="D829" s="39" t="s">
        <v>54</v>
      </c>
      <c r="E829" s="39">
        <v>191</v>
      </c>
      <c r="F829" s="39" t="s">
        <v>1310</v>
      </c>
    </row>
    <row r="830" spans="1:6" x14ac:dyDescent="0.2">
      <c r="A830" s="39">
        <v>58513</v>
      </c>
      <c r="B830" s="39" t="s">
        <v>839</v>
      </c>
      <c r="C830" s="39">
        <v>2</v>
      </c>
      <c r="D830" s="39" t="s">
        <v>54</v>
      </c>
      <c r="E830" s="39">
        <v>191</v>
      </c>
      <c r="F830" s="39" t="s">
        <v>1310</v>
      </c>
    </row>
    <row r="831" spans="1:6" x14ac:dyDescent="0.2">
      <c r="A831" s="39">
        <v>58616</v>
      </c>
      <c r="B831" s="39" t="s">
        <v>1397</v>
      </c>
      <c r="C831" s="39">
        <v>2</v>
      </c>
      <c r="D831" s="39" t="s">
        <v>54</v>
      </c>
      <c r="E831" s="39">
        <v>191</v>
      </c>
      <c r="F831" s="39" t="s">
        <v>1398</v>
      </c>
    </row>
    <row r="832" spans="1:6" x14ac:dyDescent="0.2">
      <c r="A832" s="39">
        <v>59157</v>
      </c>
      <c r="B832" s="39" t="s">
        <v>840</v>
      </c>
      <c r="C832" s="39">
        <v>2</v>
      </c>
      <c r="D832" s="39" t="s">
        <v>54</v>
      </c>
      <c r="E832" s="39">
        <v>191</v>
      </c>
      <c r="F832" s="39" t="s">
        <v>1310</v>
      </c>
    </row>
    <row r="833" spans="1:6" x14ac:dyDescent="0.2">
      <c r="A833" s="39">
        <v>59158</v>
      </c>
      <c r="B833" s="39" t="s">
        <v>841</v>
      </c>
      <c r="C833" s="39">
        <v>2</v>
      </c>
      <c r="D833" s="39" t="s">
        <v>54</v>
      </c>
      <c r="E833" s="39">
        <v>191</v>
      </c>
      <c r="F833" s="39" t="s">
        <v>1310</v>
      </c>
    </row>
    <row r="834" spans="1:6" x14ac:dyDescent="0.2">
      <c r="A834" s="39">
        <v>59161</v>
      </c>
      <c r="B834" s="39" t="s">
        <v>842</v>
      </c>
      <c r="C834" s="39">
        <v>2</v>
      </c>
      <c r="D834" s="39" t="s">
        <v>54</v>
      </c>
      <c r="E834" s="39">
        <v>191</v>
      </c>
      <c r="F834" s="39" t="s">
        <v>1310</v>
      </c>
    </row>
    <row r="835" spans="1:6" x14ac:dyDescent="0.2">
      <c r="A835" s="39">
        <v>59162</v>
      </c>
      <c r="B835" s="39" t="s">
        <v>843</v>
      </c>
      <c r="C835" s="39">
        <v>2</v>
      </c>
      <c r="D835" s="39" t="s">
        <v>54</v>
      </c>
      <c r="E835" s="39">
        <v>191</v>
      </c>
      <c r="F835" s="39" t="s">
        <v>1310</v>
      </c>
    </row>
    <row r="836" spans="1:6" x14ac:dyDescent="0.2">
      <c r="A836" s="39">
        <v>59164</v>
      </c>
      <c r="B836" s="39" t="s">
        <v>844</v>
      </c>
      <c r="C836" s="39">
        <v>2</v>
      </c>
      <c r="D836" s="39" t="s">
        <v>54</v>
      </c>
      <c r="E836" s="39">
        <v>191</v>
      </c>
      <c r="F836" s="39" t="s">
        <v>1310</v>
      </c>
    </row>
    <row r="837" spans="1:6" x14ac:dyDescent="0.2">
      <c r="A837" s="39">
        <v>59165</v>
      </c>
      <c r="B837" s="39" t="s">
        <v>845</v>
      </c>
      <c r="C837" s="39">
        <v>2</v>
      </c>
      <c r="D837" s="39" t="s">
        <v>54</v>
      </c>
      <c r="E837" s="39">
        <v>191</v>
      </c>
      <c r="F837" s="39" t="s">
        <v>1310</v>
      </c>
    </row>
    <row r="838" spans="1:6" x14ac:dyDescent="0.2">
      <c r="A838" s="39">
        <v>59166</v>
      </c>
      <c r="B838" s="39" t="s">
        <v>846</v>
      </c>
      <c r="C838" s="39">
        <v>2</v>
      </c>
      <c r="D838" s="39" t="s">
        <v>54</v>
      </c>
      <c r="E838" s="39">
        <v>191</v>
      </c>
      <c r="F838" s="39" t="s">
        <v>1310</v>
      </c>
    </row>
    <row r="839" spans="1:6" x14ac:dyDescent="0.2">
      <c r="A839" s="39">
        <v>59167</v>
      </c>
      <c r="B839" s="39" t="s">
        <v>847</v>
      </c>
      <c r="C839" s="39">
        <v>2</v>
      </c>
      <c r="D839" s="39" t="s">
        <v>54</v>
      </c>
      <c r="E839" s="39">
        <v>191</v>
      </c>
      <c r="F839" s="39" t="s">
        <v>1310</v>
      </c>
    </row>
    <row r="840" spans="1:6" x14ac:dyDescent="0.2">
      <c r="A840" s="39">
        <v>59169</v>
      </c>
      <c r="B840" s="39" t="s">
        <v>848</v>
      </c>
      <c r="C840" s="39">
        <v>6</v>
      </c>
      <c r="D840" s="39" t="s">
        <v>25</v>
      </c>
      <c r="E840" s="39">
        <v>149</v>
      </c>
      <c r="F840" s="39" t="s">
        <v>91</v>
      </c>
    </row>
    <row r="841" spans="1:6" x14ac:dyDescent="0.2">
      <c r="A841" s="39">
        <v>59170</v>
      </c>
      <c r="B841" s="39" t="s">
        <v>849</v>
      </c>
      <c r="C841" s="39">
        <v>2</v>
      </c>
      <c r="D841" s="39" t="s">
        <v>54</v>
      </c>
      <c r="E841" s="39">
        <v>191</v>
      </c>
      <c r="F841" s="39" t="s">
        <v>1310</v>
      </c>
    </row>
    <row r="842" spans="1:6" x14ac:dyDescent="0.2">
      <c r="A842" s="39">
        <v>59171</v>
      </c>
      <c r="B842" s="39" t="s">
        <v>850</v>
      </c>
      <c r="C842" s="39">
        <v>2</v>
      </c>
      <c r="D842" s="39" t="s">
        <v>54</v>
      </c>
      <c r="E842" s="39">
        <v>191</v>
      </c>
      <c r="F842" s="39" t="s">
        <v>1310</v>
      </c>
    </row>
    <row r="843" spans="1:6" x14ac:dyDescent="0.2">
      <c r="A843" s="39">
        <v>59172</v>
      </c>
      <c r="B843" s="39" t="s">
        <v>851</v>
      </c>
      <c r="C843" s="39">
        <v>2</v>
      </c>
      <c r="D843" s="39" t="s">
        <v>54</v>
      </c>
      <c r="E843" s="39">
        <v>191</v>
      </c>
      <c r="F843" s="39" t="s">
        <v>1310</v>
      </c>
    </row>
    <row r="844" spans="1:6" x14ac:dyDescent="0.2">
      <c r="A844" s="39">
        <v>59173</v>
      </c>
      <c r="B844" s="39" t="s">
        <v>852</v>
      </c>
      <c r="C844" s="39">
        <v>2</v>
      </c>
      <c r="D844" s="39" t="s">
        <v>54</v>
      </c>
      <c r="E844" s="39">
        <v>191</v>
      </c>
      <c r="F844" s="39" t="s">
        <v>1310</v>
      </c>
    </row>
    <row r="845" spans="1:6" x14ac:dyDescent="0.2">
      <c r="A845" s="39">
        <v>59176</v>
      </c>
      <c r="B845" s="39" t="s">
        <v>853</v>
      </c>
      <c r="C845" s="39">
        <v>2</v>
      </c>
      <c r="D845" s="39" t="s">
        <v>54</v>
      </c>
      <c r="E845" s="39">
        <v>191</v>
      </c>
      <c r="F845" s="39" t="s">
        <v>1310</v>
      </c>
    </row>
    <row r="846" spans="1:6" x14ac:dyDescent="0.2">
      <c r="A846" s="39">
        <v>59177</v>
      </c>
      <c r="B846" s="39" t="s">
        <v>854</v>
      </c>
      <c r="C846" s="39">
        <v>2</v>
      </c>
      <c r="D846" s="39" t="s">
        <v>54</v>
      </c>
      <c r="E846" s="39">
        <v>191</v>
      </c>
      <c r="F846" s="39" t="s">
        <v>1310</v>
      </c>
    </row>
    <row r="847" spans="1:6" x14ac:dyDescent="0.2">
      <c r="A847" s="39">
        <v>59178</v>
      </c>
      <c r="B847" s="39" t="s">
        <v>855</v>
      </c>
      <c r="C847" s="39">
        <v>2</v>
      </c>
      <c r="D847" s="39" t="s">
        <v>54</v>
      </c>
      <c r="E847" s="39">
        <v>191</v>
      </c>
      <c r="F847" s="39" t="s">
        <v>1310</v>
      </c>
    </row>
    <row r="848" spans="1:6" x14ac:dyDescent="0.2">
      <c r="A848" s="39">
        <v>59179</v>
      </c>
      <c r="B848" s="39" t="s">
        <v>856</v>
      </c>
      <c r="C848" s="39">
        <v>2</v>
      </c>
      <c r="D848" s="39" t="s">
        <v>54</v>
      </c>
      <c r="E848" s="39">
        <v>191</v>
      </c>
      <c r="F848" s="39" t="s">
        <v>1310</v>
      </c>
    </row>
    <row r="849" spans="1:6" x14ac:dyDescent="0.2">
      <c r="A849" s="39">
        <v>59180</v>
      </c>
      <c r="B849" s="39" t="s">
        <v>857</v>
      </c>
      <c r="C849" s="39">
        <v>2</v>
      </c>
      <c r="D849" s="39" t="s">
        <v>54</v>
      </c>
      <c r="E849" s="39">
        <v>191</v>
      </c>
      <c r="F849" s="39" t="s">
        <v>1310</v>
      </c>
    </row>
    <row r="850" spans="1:6" x14ac:dyDescent="0.2">
      <c r="A850" s="39">
        <v>59181</v>
      </c>
      <c r="B850" s="39" t="s">
        <v>858</v>
      </c>
      <c r="C850" s="39">
        <v>2</v>
      </c>
      <c r="D850" s="39" t="s">
        <v>54</v>
      </c>
      <c r="E850" s="39">
        <v>191</v>
      </c>
      <c r="F850" s="39" t="s">
        <v>1310</v>
      </c>
    </row>
    <row r="851" spans="1:6" x14ac:dyDescent="0.2">
      <c r="A851" s="39">
        <v>59182</v>
      </c>
      <c r="B851" s="39" t="s">
        <v>859</v>
      </c>
      <c r="C851" s="39">
        <v>2</v>
      </c>
      <c r="D851" s="39" t="s">
        <v>54</v>
      </c>
      <c r="E851" s="39">
        <v>191</v>
      </c>
      <c r="F851" s="39" t="s">
        <v>1310</v>
      </c>
    </row>
    <row r="852" spans="1:6" x14ac:dyDescent="0.2">
      <c r="A852" s="39">
        <v>59183</v>
      </c>
      <c r="B852" s="39" t="s">
        <v>860</v>
      </c>
      <c r="C852" s="39">
        <v>2</v>
      </c>
      <c r="D852" s="39" t="s">
        <v>54</v>
      </c>
      <c r="E852" s="39">
        <v>191</v>
      </c>
      <c r="F852" s="39" t="s">
        <v>1310</v>
      </c>
    </row>
    <row r="853" spans="1:6" x14ac:dyDescent="0.2">
      <c r="A853" s="39">
        <v>59184</v>
      </c>
      <c r="B853" s="39" t="s">
        <v>861</v>
      </c>
      <c r="C853" s="39">
        <v>2</v>
      </c>
      <c r="D853" s="39" t="s">
        <v>54</v>
      </c>
      <c r="E853" s="39">
        <v>191</v>
      </c>
      <c r="F853" s="39" t="s">
        <v>1310</v>
      </c>
    </row>
    <row r="854" spans="1:6" x14ac:dyDescent="0.2">
      <c r="A854" s="39">
        <v>59189</v>
      </c>
      <c r="B854" s="39" t="s">
        <v>862</v>
      </c>
      <c r="C854" s="39">
        <v>2</v>
      </c>
      <c r="D854" s="39" t="s">
        <v>54</v>
      </c>
      <c r="E854" s="39">
        <v>191</v>
      </c>
      <c r="F854" s="39" t="s">
        <v>1310</v>
      </c>
    </row>
    <row r="855" spans="1:6" x14ac:dyDescent="0.2">
      <c r="A855" s="39">
        <v>59191</v>
      </c>
      <c r="B855" s="39" t="s">
        <v>863</v>
      </c>
      <c r="C855" s="39">
        <v>2</v>
      </c>
      <c r="D855" s="39" t="s">
        <v>54</v>
      </c>
      <c r="E855" s="39">
        <v>191</v>
      </c>
      <c r="F855" s="39" t="s">
        <v>1310</v>
      </c>
    </row>
    <row r="856" spans="1:6" x14ac:dyDescent="0.2">
      <c r="A856" s="39">
        <v>59192</v>
      </c>
      <c r="B856" s="39" t="s">
        <v>864</v>
      </c>
      <c r="C856" s="39">
        <v>2</v>
      </c>
      <c r="D856" s="39" t="s">
        <v>54</v>
      </c>
      <c r="E856" s="39">
        <v>191</v>
      </c>
      <c r="F856" s="39" t="s">
        <v>1310</v>
      </c>
    </row>
    <row r="857" spans="1:6" x14ac:dyDescent="0.2">
      <c r="A857" s="39">
        <v>59194</v>
      </c>
      <c r="B857" s="39" t="s">
        <v>865</v>
      </c>
      <c r="C857" s="39">
        <v>2</v>
      </c>
      <c r="D857" s="39" t="s">
        <v>54</v>
      </c>
      <c r="E857" s="39">
        <v>191</v>
      </c>
      <c r="F857" s="39" t="s">
        <v>1310</v>
      </c>
    </row>
    <row r="858" spans="1:6" x14ac:dyDescent="0.2">
      <c r="A858" s="39">
        <v>59195</v>
      </c>
      <c r="B858" s="39" t="s">
        <v>866</v>
      </c>
      <c r="C858" s="39">
        <v>2</v>
      </c>
      <c r="D858" s="39" t="s">
        <v>54</v>
      </c>
      <c r="E858" s="39">
        <v>191</v>
      </c>
      <c r="F858" s="39" t="s">
        <v>1310</v>
      </c>
    </row>
    <row r="859" spans="1:6" x14ac:dyDescent="0.2">
      <c r="A859" s="39">
        <v>59196</v>
      </c>
      <c r="B859" s="39" t="s">
        <v>867</v>
      </c>
      <c r="C859" s="39">
        <v>2</v>
      </c>
      <c r="D859" s="39" t="s">
        <v>54</v>
      </c>
      <c r="E859" s="39">
        <v>191</v>
      </c>
      <c r="F859" s="39" t="s">
        <v>1310</v>
      </c>
    </row>
    <row r="860" spans="1:6" x14ac:dyDescent="0.2">
      <c r="A860" s="39">
        <v>59197</v>
      </c>
      <c r="B860" s="39" t="s">
        <v>868</v>
      </c>
      <c r="C860" s="39">
        <v>2</v>
      </c>
      <c r="D860" s="39" t="s">
        <v>54</v>
      </c>
      <c r="E860" s="39">
        <v>191</v>
      </c>
      <c r="F860" s="39" t="s">
        <v>1310</v>
      </c>
    </row>
    <row r="861" spans="1:6" x14ac:dyDescent="0.2">
      <c r="A861" s="39">
        <v>59198</v>
      </c>
      <c r="B861" s="39" t="s">
        <v>869</v>
      </c>
      <c r="C861" s="39">
        <v>2</v>
      </c>
      <c r="D861" s="39" t="s">
        <v>54</v>
      </c>
      <c r="E861" s="39">
        <v>191</v>
      </c>
      <c r="F861" s="39" t="s">
        <v>1310</v>
      </c>
    </row>
    <row r="862" spans="1:6" x14ac:dyDescent="0.2">
      <c r="A862" s="39">
        <v>59199</v>
      </c>
      <c r="B862" s="39" t="s">
        <v>870</v>
      </c>
      <c r="C862" s="39">
        <v>2</v>
      </c>
      <c r="D862" s="39" t="s">
        <v>54</v>
      </c>
      <c r="E862" s="39">
        <v>191</v>
      </c>
      <c r="F862" s="39" t="s">
        <v>1310</v>
      </c>
    </row>
    <row r="863" spans="1:6" x14ac:dyDescent="0.2">
      <c r="A863" s="39">
        <v>59201</v>
      </c>
      <c r="B863" s="39" t="s">
        <v>871</v>
      </c>
      <c r="C863" s="39">
        <v>2</v>
      </c>
      <c r="D863" s="39" t="s">
        <v>54</v>
      </c>
      <c r="E863" s="39">
        <v>191</v>
      </c>
      <c r="F863" s="39" t="s">
        <v>1310</v>
      </c>
    </row>
    <row r="864" spans="1:6" x14ac:dyDescent="0.2">
      <c r="A864" s="39">
        <v>59203</v>
      </c>
      <c r="B864" s="39" t="s">
        <v>872</v>
      </c>
      <c r="C864" s="39">
        <v>2</v>
      </c>
      <c r="D864" s="39" t="s">
        <v>54</v>
      </c>
      <c r="E864" s="39">
        <v>191</v>
      </c>
      <c r="F864" s="39" t="s">
        <v>1310</v>
      </c>
    </row>
    <row r="865" spans="1:6" x14ac:dyDescent="0.2">
      <c r="A865" s="39">
        <v>59204</v>
      </c>
      <c r="B865" s="39" t="s">
        <v>873</v>
      </c>
      <c r="C865" s="39">
        <v>2</v>
      </c>
      <c r="D865" s="39" t="s">
        <v>54</v>
      </c>
      <c r="E865" s="39">
        <v>191</v>
      </c>
      <c r="F865" s="39" t="s">
        <v>1310</v>
      </c>
    </row>
    <row r="866" spans="1:6" x14ac:dyDescent="0.2">
      <c r="A866" s="39">
        <v>59206</v>
      </c>
      <c r="B866" s="39" t="s">
        <v>874</v>
      </c>
      <c r="C866" s="39">
        <v>2</v>
      </c>
      <c r="D866" s="39" t="s">
        <v>54</v>
      </c>
      <c r="E866" s="39">
        <v>191</v>
      </c>
      <c r="F866" s="39" t="s">
        <v>1310</v>
      </c>
    </row>
    <row r="867" spans="1:6" x14ac:dyDescent="0.2">
      <c r="A867" s="39">
        <v>59207</v>
      </c>
      <c r="B867" s="39" t="s">
        <v>875</v>
      </c>
      <c r="C867" s="39">
        <v>2</v>
      </c>
      <c r="D867" s="39" t="s">
        <v>54</v>
      </c>
      <c r="E867" s="39">
        <v>191</v>
      </c>
      <c r="F867" s="39" t="s">
        <v>1310</v>
      </c>
    </row>
    <row r="868" spans="1:6" x14ac:dyDescent="0.2">
      <c r="A868" s="39">
        <v>59208</v>
      </c>
      <c r="B868" s="39" t="s">
        <v>876</v>
      </c>
      <c r="C868" s="39">
        <v>2</v>
      </c>
      <c r="D868" s="39" t="s">
        <v>54</v>
      </c>
      <c r="E868" s="39">
        <v>191</v>
      </c>
      <c r="F868" s="39" t="s">
        <v>1310</v>
      </c>
    </row>
    <row r="869" spans="1:6" x14ac:dyDescent="0.2">
      <c r="A869" s="39">
        <v>59209</v>
      </c>
      <c r="B869" s="39" t="s">
        <v>877</v>
      </c>
      <c r="C869" s="39">
        <v>2</v>
      </c>
      <c r="D869" s="39" t="s">
        <v>54</v>
      </c>
      <c r="E869" s="39">
        <v>191</v>
      </c>
      <c r="F869" s="39" t="s">
        <v>1310</v>
      </c>
    </row>
    <row r="870" spans="1:6" x14ac:dyDescent="0.2">
      <c r="A870" s="39">
        <v>59210</v>
      </c>
      <c r="B870" s="39" t="s">
        <v>878</v>
      </c>
      <c r="C870" s="39">
        <v>2</v>
      </c>
      <c r="D870" s="39" t="s">
        <v>54</v>
      </c>
      <c r="E870" s="39">
        <v>191</v>
      </c>
      <c r="F870" s="39" t="s">
        <v>1310</v>
      </c>
    </row>
    <row r="871" spans="1:6" x14ac:dyDescent="0.2">
      <c r="A871" s="39">
        <v>59217</v>
      </c>
      <c r="B871" s="39" t="s">
        <v>1399</v>
      </c>
      <c r="C871" s="39">
        <v>2</v>
      </c>
      <c r="D871" s="39" t="s">
        <v>54</v>
      </c>
      <c r="E871" s="39">
        <v>191</v>
      </c>
      <c r="F871" s="39" t="s">
        <v>1398</v>
      </c>
    </row>
    <row r="872" spans="1:6" x14ac:dyDescent="0.2">
      <c r="A872" s="39">
        <v>59219</v>
      </c>
      <c r="B872" s="39" t="s">
        <v>879</v>
      </c>
      <c r="C872" s="39">
        <v>2</v>
      </c>
      <c r="D872" s="39" t="s">
        <v>54</v>
      </c>
      <c r="E872" s="39">
        <v>191</v>
      </c>
      <c r="F872" s="39" t="s">
        <v>1310</v>
      </c>
    </row>
    <row r="873" spans="1:6" x14ac:dyDescent="0.2">
      <c r="A873" s="39">
        <v>59220</v>
      </c>
      <c r="B873" s="39" t="s">
        <v>880</v>
      </c>
      <c r="C873" s="39">
        <v>2</v>
      </c>
      <c r="D873" s="39" t="s">
        <v>54</v>
      </c>
      <c r="E873" s="39">
        <v>191</v>
      </c>
      <c r="F873" s="39" t="s">
        <v>1310</v>
      </c>
    </row>
    <row r="874" spans="1:6" x14ac:dyDescent="0.2">
      <c r="A874" s="39">
        <v>59221</v>
      </c>
      <c r="B874" s="39" t="s">
        <v>881</v>
      </c>
      <c r="C874" s="39">
        <v>2</v>
      </c>
      <c r="D874" s="39" t="s">
        <v>54</v>
      </c>
      <c r="E874" s="39">
        <v>191</v>
      </c>
      <c r="F874" s="39" t="s">
        <v>1310</v>
      </c>
    </row>
    <row r="875" spans="1:6" x14ac:dyDescent="0.2">
      <c r="A875" s="39">
        <v>59222</v>
      </c>
      <c r="B875" s="39" t="s">
        <v>882</v>
      </c>
      <c r="C875" s="39">
        <v>2</v>
      </c>
      <c r="D875" s="39" t="s">
        <v>54</v>
      </c>
      <c r="E875" s="39">
        <v>191</v>
      </c>
      <c r="F875" s="39" t="s">
        <v>1310</v>
      </c>
    </row>
    <row r="876" spans="1:6" x14ac:dyDescent="0.2">
      <c r="A876" s="39">
        <v>59223</v>
      </c>
      <c r="B876" s="39" t="s">
        <v>883</v>
      </c>
      <c r="C876" s="39">
        <v>2</v>
      </c>
      <c r="D876" s="39" t="s">
        <v>54</v>
      </c>
      <c r="E876" s="39">
        <v>191</v>
      </c>
      <c r="F876" s="39" t="s">
        <v>1310</v>
      </c>
    </row>
    <row r="877" spans="1:6" x14ac:dyDescent="0.2">
      <c r="A877" s="39">
        <v>59224</v>
      </c>
      <c r="B877" s="39" t="s">
        <v>884</v>
      </c>
      <c r="C877" s="39">
        <v>2</v>
      </c>
      <c r="D877" s="39" t="s">
        <v>54</v>
      </c>
      <c r="E877" s="39">
        <v>191</v>
      </c>
      <c r="F877" s="39" t="s">
        <v>1310</v>
      </c>
    </row>
    <row r="878" spans="1:6" x14ac:dyDescent="0.2">
      <c r="A878" s="39">
        <v>59225</v>
      </c>
      <c r="B878" s="39" t="s">
        <v>885</v>
      </c>
      <c r="C878" s="39">
        <v>2</v>
      </c>
      <c r="D878" s="39" t="s">
        <v>54</v>
      </c>
      <c r="E878" s="39">
        <v>191</v>
      </c>
      <c r="F878" s="39" t="s">
        <v>1310</v>
      </c>
    </row>
    <row r="879" spans="1:6" x14ac:dyDescent="0.2">
      <c r="A879" s="39">
        <v>59226</v>
      </c>
      <c r="B879" s="39" t="s">
        <v>886</v>
      </c>
      <c r="C879" s="39">
        <v>2</v>
      </c>
      <c r="D879" s="39" t="s">
        <v>54</v>
      </c>
      <c r="E879" s="39">
        <v>191</v>
      </c>
      <c r="F879" s="39" t="s">
        <v>1310</v>
      </c>
    </row>
    <row r="880" spans="1:6" x14ac:dyDescent="0.2">
      <c r="A880" s="39">
        <v>59227</v>
      </c>
      <c r="B880" s="39" t="s">
        <v>887</v>
      </c>
      <c r="C880" s="39">
        <v>2</v>
      </c>
      <c r="D880" s="39" t="s">
        <v>54</v>
      </c>
      <c r="E880" s="39">
        <v>191</v>
      </c>
      <c r="F880" s="39" t="s">
        <v>1310</v>
      </c>
    </row>
    <row r="881" spans="1:6" x14ac:dyDescent="0.2">
      <c r="A881" s="39">
        <v>59228</v>
      </c>
      <c r="B881" s="39" t="s">
        <v>888</v>
      </c>
      <c r="C881" s="39">
        <v>2</v>
      </c>
      <c r="D881" s="39" t="s">
        <v>54</v>
      </c>
      <c r="E881" s="39">
        <v>191</v>
      </c>
      <c r="F881" s="39" t="s">
        <v>1310</v>
      </c>
    </row>
    <row r="882" spans="1:6" x14ac:dyDescent="0.2">
      <c r="A882" s="39">
        <v>59229</v>
      </c>
      <c r="B882" s="39" t="s">
        <v>889</v>
      </c>
      <c r="C882" s="39">
        <v>2</v>
      </c>
      <c r="D882" s="39" t="s">
        <v>54</v>
      </c>
      <c r="E882" s="39">
        <v>191</v>
      </c>
      <c r="F882" s="39" t="s">
        <v>1310</v>
      </c>
    </row>
    <row r="883" spans="1:6" x14ac:dyDescent="0.2">
      <c r="A883" s="39">
        <v>59230</v>
      </c>
      <c r="B883" s="39" t="s">
        <v>890</v>
      </c>
      <c r="C883" s="39">
        <v>2</v>
      </c>
      <c r="D883" s="39" t="s">
        <v>54</v>
      </c>
      <c r="E883" s="39">
        <v>191</v>
      </c>
      <c r="F883" s="39" t="s">
        <v>1310</v>
      </c>
    </row>
    <row r="884" spans="1:6" x14ac:dyDescent="0.2">
      <c r="A884" s="39">
        <v>59231</v>
      </c>
      <c r="B884" s="39" t="s">
        <v>891</v>
      </c>
      <c r="C884" s="39">
        <v>2</v>
      </c>
      <c r="D884" s="39" t="s">
        <v>54</v>
      </c>
      <c r="E884" s="39">
        <v>191</v>
      </c>
      <c r="F884" s="39" t="s">
        <v>1310</v>
      </c>
    </row>
    <row r="885" spans="1:6" x14ac:dyDescent="0.2">
      <c r="A885" s="39">
        <v>59232</v>
      </c>
      <c r="B885" s="39" t="s">
        <v>892</v>
      </c>
      <c r="C885" s="39">
        <v>2</v>
      </c>
      <c r="D885" s="39" t="s">
        <v>54</v>
      </c>
      <c r="E885" s="39">
        <v>191</v>
      </c>
      <c r="F885" s="39" t="s">
        <v>1310</v>
      </c>
    </row>
    <row r="886" spans="1:6" x14ac:dyDescent="0.2">
      <c r="A886" s="39">
        <v>59237</v>
      </c>
      <c r="B886" s="39" t="s">
        <v>893</v>
      </c>
      <c r="C886" s="39">
        <v>2</v>
      </c>
      <c r="D886" s="39" t="s">
        <v>54</v>
      </c>
      <c r="E886" s="39">
        <v>191</v>
      </c>
      <c r="F886" s="39" t="s">
        <v>1310</v>
      </c>
    </row>
    <row r="887" spans="1:6" x14ac:dyDescent="0.2">
      <c r="A887" s="39">
        <v>59238</v>
      </c>
      <c r="B887" s="39" t="s">
        <v>894</v>
      </c>
      <c r="C887" s="39">
        <v>2</v>
      </c>
      <c r="D887" s="39" t="s">
        <v>54</v>
      </c>
      <c r="E887" s="39">
        <v>191</v>
      </c>
      <c r="F887" s="39" t="s">
        <v>1310</v>
      </c>
    </row>
    <row r="888" spans="1:6" x14ac:dyDescent="0.2">
      <c r="A888" s="39">
        <v>59239</v>
      </c>
      <c r="B888" s="39" t="s">
        <v>895</v>
      </c>
      <c r="C888" s="39">
        <v>2</v>
      </c>
      <c r="D888" s="39" t="s">
        <v>54</v>
      </c>
      <c r="E888" s="39">
        <v>191</v>
      </c>
      <c r="F888" s="39" t="s">
        <v>1310</v>
      </c>
    </row>
    <row r="889" spans="1:6" x14ac:dyDescent="0.2">
      <c r="A889" s="39">
        <v>59240</v>
      </c>
      <c r="B889" s="39" t="s">
        <v>896</v>
      </c>
      <c r="C889" s="39">
        <v>2</v>
      </c>
      <c r="D889" s="39" t="s">
        <v>54</v>
      </c>
      <c r="E889" s="39">
        <v>191</v>
      </c>
      <c r="F889" s="39" t="s">
        <v>1310</v>
      </c>
    </row>
    <row r="890" spans="1:6" x14ac:dyDescent="0.2">
      <c r="A890" s="39">
        <v>59241</v>
      </c>
      <c r="B890" s="39" t="s">
        <v>897</v>
      </c>
      <c r="C890" s="39">
        <v>2</v>
      </c>
      <c r="D890" s="39" t="s">
        <v>54</v>
      </c>
      <c r="E890" s="39">
        <v>191</v>
      </c>
      <c r="F890" s="39" t="s">
        <v>1310</v>
      </c>
    </row>
    <row r="891" spans="1:6" x14ac:dyDescent="0.2">
      <c r="A891" s="39">
        <v>59243</v>
      </c>
      <c r="B891" s="39" t="s">
        <v>898</v>
      </c>
      <c r="C891" s="39">
        <v>2</v>
      </c>
      <c r="D891" s="39" t="s">
        <v>54</v>
      </c>
      <c r="E891" s="39">
        <v>191</v>
      </c>
      <c r="F891" s="39" t="s">
        <v>1310</v>
      </c>
    </row>
    <row r="892" spans="1:6" x14ac:dyDescent="0.2">
      <c r="A892" s="39">
        <v>59244</v>
      </c>
      <c r="B892" s="39" t="s">
        <v>899</v>
      </c>
      <c r="C892" s="39">
        <v>2</v>
      </c>
      <c r="D892" s="39" t="s">
        <v>54</v>
      </c>
      <c r="E892" s="39">
        <v>191</v>
      </c>
      <c r="F892" s="39" t="s">
        <v>1310</v>
      </c>
    </row>
    <row r="893" spans="1:6" x14ac:dyDescent="0.2">
      <c r="A893" s="39">
        <v>59245</v>
      </c>
      <c r="B893" s="39" t="s">
        <v>900</v>
      </c>
      <c r="C893" s="39">
        <v>2</v>
      </c>
      <c r="D893" s="39" t="s">
        <v>54</v>
      </c>
      <c r="E893" s="39">
        <v>191</v>
      </c>
      <c r="F893" s="39" t="s">
        <v>1310</v>
      </c>
    </row>
    <row r="894" spans="1:6" x14ac:dyDescent="0.2">
      <c r="A894" s="39">
        <v>59246</v>
      </c>
      <c r="B894" s="39" t="s">
        <v>901</v>
      </c>
      <c r="C894" s="39">
        <v>2</v>
      </c>
      <c r="D894" s="39" t="s">
        <v>54</v>
      </c>
      <c r="E894" s="39">
        <v>191</v>
      </c>
      <c r="F894" s="39" t="s">
        <v>1310</v>
      </c>
    </row>
    <row r="895" spans="1:6" x14ac:dyDescent="0.2">
      <c r="A895" s="39">
        <v>59247</v>
      </c>
      <c r="B895" s="39" t="s">
        <v>902</v>
      </c>
      <c r="C895" s="39">
        <v>2</v>
      </c>
      <c r="D895" s="39" t="s">
        <v>54</v>
      </c>
      <c r="E895" s="39">
        <v>191</v>
      </c>
      <c r="F895" s="39" t="s">
        <v>1310</v>
      </c>
    </row>
    <row r="896" spans="1:6" x14ac:dyDescent="0.2">
      <c r="A896" s="39">
        <v>59249</v>
      </c>
      <c r="B896" s="39" t="s">
        <v>903</v>
      </c>
      <c r="C896" s="39">
        <v>2</v>
      </c>
      <c r="D896" s="39" t="s">
        <v>54</v>
      </c>
      <c r="E896" s="39">
        <v>191</v>
      </c>
      <c r="F896" s="39" t="s">
        <v>1310</v>
      </c>
    </row>
    <row r="897" spans="1:6" x14ac:dyDescent="0.2">
      <c r="A897" s="39">
        <v>59251</v>
      </c>
      <c r="B897" s="39" t="s">
        <v>904</v>
      </c>
      <c r="C897" s="39">
        <v>2</v>
      </c>
      <c r="D897" s="39" t="s">
        <v>54</v>
      </c>
      <c r="E897" s="39">
        <v>191</v>
      </c>
      <c r="F897" s="39" t="s">
        <v>1310</v>
      </c>
    </row>
    <row r="898" spans="1:6" x14ac:dyDescent="0.2">
      <c r="A898" s="39">
        <v>59253</v>
      </c>
      <c r="B898" s="39" t="s">
        <v>905</v>
      </c>
      <c r="C898" s="39">
        <v>2</v>
      </c>
      <c r="D898" s="39" t="s">
        <v>54</v>
      </c>
      <c r="E898" s="39">
        <v>191</v>
      </c>
      <c r="F898" s="39" t="s">
        <v>1310</v>
      </c>
    </row>
    <row r="899" spans="1:6" x14ac:dyDescent="0.2">
      <c r="A899" s="39">
        <v>59254</v>
      </c>
      <c r="B899" s="39" t="s">
        <v>906</v>
      </c>
      <c r="C899" s="39">
        <v>2</v>
      </c>
      <c r="D899" s="39" t="s">
        <v>54</v>
      </c>
      <c r="E899" s="39">
        <v>191</v>
      </c>
      <c r="F899" s="39" t="s">
        <v>1310</v>
      </c>
    </row>
    <row r="900" spans="1:6" x14ac:dyDescent="0.2">
      <c r="A900" s="39">
        <v>59255</v>
      </c>
      <c r="B900" s="39" t="s">
        <v>907</v>
      </c>
      <c r="C900" s="39">
        <v>2</v>
      </c>
      <c r="D900" s="39" t="s">
        <v>54</v>
      </c>
      <c r="E900" s="39">
        <v>191</v>
      </c>
      <c r="F900" s="39" t="s">
        <v>1310</v>
      </c>
    </row>
    <row r="901" spans="1:6" x14ac:dyDescent="0.2">
      <c r="A901" s="39">
        <v>59256</v>
      </c>
      <c r="B901" s="39" t="s">
        <v>908</v>
      </c>
      <c r="C901" s="39">
        <v>2</v>
      </c>
      <c r="D901" s="39" t="s">
        <v>54</v>
      </c>
      <c r="E901" s="39">
        <v>191</v>
      </c>
      <c r="F901" s="39" t="s">
        <v>1310</v>
      </c>
    </row>
    <row r="902" spans="1:6" x14ac:dyDescent="0.2">
      <c r="A902" s="39">
        <v>59257</v>
      </c>
      <c r="B902" s="39" t="s">
        <v>909</v>
      </c>
      <c r="C902" s="39">
        <v>2</v>
      </c>
      <c r="D902" s="39" t="s">
        <v>54</v>
      </c>
      <c r="E902" s="39">
        <v>191</v>
      </c>
      <c r="F902" s="39" t="s">
        <v>1310</v>
      </c>
    </row>
    <row r="903" spans="1:6" x14ac:dyDescent="0.2">
      <c r="A903" s="39">
        <v>59259</v>
      </c>
      <c r="B903" s="39" t="s">
        <v>910</v>
      </c>
      <c r="C903" s="39">
        <v>2</v>
      </c>
      <c r="D903" s="39" t="s">
        <v>54</v>
      </c>
      <c r="E903" s="39">
        <v>191</v>
      </c>
      <c r="F903" s="39" t="s">
        <v>1310</v>
      </c>
    </row>
    <row r="904" spans="1:6" x14ac:dyDescent="0.2">
      <c r="A904" s="39">
        <v>59260</v>
      </c>
      <c r="B904" s="39" t="s">
        <v>1400</v>
      </c>
      <c r="C904" s="39">
        <v>2</v>
      </c>
      <c r="D904" s="39" t="s">
        <v>54</v>
      </c>
      <c r="E904" s="39">
        <v>191</v>
      </c>
      <c r="F904" s="39" t="s">
        <v>1398</v>
      </c>
    </row>
    <row r="905" spans="1:6" x14ac:dyDescent="0.2">
      <c r="A905" s="39">
        <v>59262</v>
      </c>
      <c r="B905" s="39" t="s">
        <v>911</v>
      </c>
      <c r="C905" s="39">
        <v>2</v>
      </c>
      <c r="D905" s="39" t="s">
        <v>54</v>
      </c>
      <c r="E905" s="39">
        <v>191</v>
      </c>
      <c r="F905" s="39" t="s">
        <v>1310</v>
      </c>
    </row>
    <row r="906" spans="1:6" x14ac:dyDescent="0.2">
      <c r="A906" s="39">
        <v>59273</v>
      </c>
      <c r="B906" s="39" t="s">
        <v>912</v>
      </c>
      <c r="C906" s="39">
        <v>6</v>
      </c>
      <c r="D906" s="39" t="s">
        <v>25</v>
      </c>
      <c r="E906" s="39">
        <v>149</v>
      </c>
      <c r="F906" s="39" t="s">
        <v>91</v>
      </c>
    </row>
    <row r="907" spans="1:6" x14ac:dyDescent="0.2">
      <c r="A907" s="39">
        <v>59274</v>
      </c>
      <c r="B907" s="39" t="s">
        <v>913</v>
      </c>
      <c r="C907" s="39">
        <v>2</v>
      </c>
      <c r="D907" s="39" t="s">
        <v>54</v>
      </c>
      <c r="E907" s="39">
        <v>191</v>
      </c>
      <c r="F907" s="39" t="s">
        <v>1310</v>
      </c>
    </row>
    <row r="908" spans="1:6" x14ac:dyDescent="0.2">
      <c r="A908" s="39">
        <v>59275</v>
      </c>
      <c r="B908" s="39" t="s">
        <v>914</v>
      </c>
      <c r="C908" s="39">
        <v>2</v>
      </c>
      <c r="D908" s="39" t="s">
        <v>54</v>
      </c>
      <c r="E908" s="39">
        <v>191</v>
      </c>
      <c r="F908" s="39" t="s">
        <v>1310</v>
      </c>
    </row>
    <row r="909" spans="1:6" x14ac:dyDescent="0.2">
      <c r="A909" s="39">
        <v>59276</v>
      </c>
      <c r="B909" s="39" t="s">
        <v>915</v>
      </c>
      <c r="C909" s="39">
        <v>2</v>
      </c>
      <c r="D909" s="39" t="s">
        <v>54</v>
      </c>
      <c r="E909" s="39">
        <v>191</v>
      </c>
      <c r="F909" s="39" t="s">
        <v>1310</v>
      </c>
    </row>
    <row r="910" spans="1:6" x14ac:dyDescent="0.2">
      <c r="A910" s="39">
        <v>59277</v>
      </c>
      <c r="B910" s="39" t="s">
        <v>916</v>
      </c>
      <c r="C910" s="39">
        <v>2</v>
      </c>
      <c r="D910" s="39" t="s">
        <v>54</v>
      </c>
      <c r="E910" s="39">
        <v>191</v>
      </c>
      <c r="F910" s="39" t="s">
        <v>1310</v>
      </c>
    </row>
    <row r="911" spans="1:6" x14ac:dyDescent="0.2">
      <c r="A911" s="39">
        <v>59278</v>
      </c>
      <c r="B911" s="39" t="s">
        <v>917</v>
      </c>
      <c r="C911" s="39">
        <v>2</v>
      </c>
      <c r="D911" s="39" t="s">
        <v>54</v>
      </c>
      <c r="E911" s="39">
        <v>191</v>
      </c>
      <c r="F911" s="39" t="s">
        <v>1310</v>
      </c>
    </row>
    <row r="912" spans="1:6" x14ac:dyDescent="0.2">
      <c r="A912" s="39">
        <v>59279</v>
      </c>
      <c r="B912" s="39" t="s">
        <v>918</v>
      </c>
      <c r="C912" s="39">
        <v>2</v>
      </c>
      <c r="D912" s="39" t="s">
        <v>54</v>
      </c>
      <c r="E912" s="39">
        <v>191</v>
      </c>
      <c r="F912" s="39" t="s">
        <v>1310</v>
      </c>
    </row>
    <row r="913" spans="1:6" x14ac:dyDescent="0.2">
      <c r="A913" s="39">
        <v>59280</v>
      </c>
      <c r="B913" s="39" t="s">
        <v>919</v>
      </c>
      <c r="C913" s="39">
        <v>2</v>
      </c>
      <c r="D913" s="39" t="s">
        <v>54</v>
      </c>
      <c r="E913" s="39">
        <v>191</v>
      </c>
      <c r="F913" s="39" t="s">
        <v>1310</v>
      </c>
    </row>
    <row r="914" spans="1:6" x14ac:dyDescent="0.2">
      <c r="A914" s="39">
        <v>59281</v>
      </c>
      <c r="B914" s="39" t="s">
        <v>920</v>
      </c>
      <c r="C914" s="39">
        <v>2</v>
      </c>
      <c r="D914" s="39" t="s">
        <v>54</v>
      </c>
      <c r="E914" s="39">
        <v>191</v>
      </c>
      <c r="F914" s="39" t="s">
        <v>1310</v>
      </c>
    </row>
    <row r="915" spans="1:6" x14ac:dyDescent="0.2">
      <c r="A915" s="39">
        <v>59282</v>
      </c>
      <c r="B915" s="39" t="s">
        <v>921</v>
      </c>
      <c r="C915" s="39">
        <v>2</v>
      </c>
      <c r="D915" s="39" t="s">
        <v>54</v>
      </c>
      <c r="E915" s="39">
        <v>191</v>
      </c>
      <c r="F915" s="39" t="s">
        <v>1310</v>
      </c>
    </row>
    <row r="916" spans="1:6" x14ac:dyDescent="0.2">
      <c r="A916" s="39">
        <v>59283</v>
      </c>
      <c r="B916" s="39" t="s">
        <v>1401</v>
      </c>
      <c r="C916" s="39">
        <v>2</v>
      </c>
      <c r="D916" s="39" t="s">
        <v>54</v>
      </c>
      <c r="E916" s="39">
        <v>191</v>
      </c>
      <c r="F916" s="39" t="s">
        <v>1398</v>
      </c>
    </row>
    <row r="917" spans="1:6" x14ac:dyDescent="0.2">
      <c r="A917" s="39">
        <v>59284</v>
      </c>
      <c r="B917" s="39" t="s">
        <v>922</v>
      </c>
      <c r="C917" s="39">
        <v>2</v>
      </c>
      <c r="D917" s="39" t="s">
        <v>54</v>
      </c>
      <c r="E917" s="39">
        <v>191</v>
      </c>
      <c r="F917" s="39" t="s">
        <v>1310</v>
      </c>
    </row>
    <row r="918" spans="1:6" x14ac:dyDescent="0.2">
      <c r="A918" s="39">
        <v>59285</v>
      </c>
      <c r="B918" s="39" t="s">
        <v>923</v>
      </c>
      <c r="C918" s="39">
        <v>2</v>
      </c>
      <c r="D918" s="39" t="s">
        <v>54</v>
      </c>
      <c r="E918" s="39">
        <v>191</v>
      </c>
      <c r="F918" s="39" t="s">
        <v>1310</v>
      </c>
    </row>
    <row r="919" spans="1:6" x14ac:dyDescent="0.2">
      <c r="A919" s="39">
        <v>59290</v>
      </c>
      <c r="B919" s="39" t="s">
        <v>924</v>
      </c>
      <c r="C919" s="39">
        <v>2</v>
      </c>
      <c r="D919" s="39" t="s">
        <v>54</v>
      </c>
      <c r="E919" s="39">
        <v>191</v>
      </c>
      <c r="F919" s="39" t="s">
        <v>1310</v>
      </c>
    </row>
    <row r="920" spans="1:6" x14ac:dyDescent="0.2">
      <c r="A920" s="39">
        <v>59291</v>
      </c>
      <c r="B920" s="39" t="s">
        <v>925</v>
      </c>
      <c r="C920" s="39">
        <v>2</v>
      </c>
      <c r="D920" s="39" t="s">
        <v>54</v>
      </c>
      <c r="E920" s="39">
        <v>191</v>
      </c>
      <c r="F920" s="39" t="s">
        <v>1310</v>
      </c>
    </row>
    <row r="921" spans="1:6" x14ac:dyDescent="0.2">
      <c r="A921" s="39">
        <v>59293</v>
      </c>
      <c r="B921" s="39" t="s">
        <v>926</v>
      </c>
      <c r="C921" s="39">
        <v>2</v>
      </c>
      <c r="D921" s="39" t="s">
        <v>54</v>
      </c>
      <c r="E921" s="39">
        <v>191</v>
      </c>
      <c r="F921" s="39" t="s">
        <v>1310</v>
      </c>
    </row>
    <row r="922" spans="1:6" x14ac:dyDescent="0.2">
      <c r="A922" s="39">
        <v>59294</v>
      </c>
      <c r="B922" s="39" t="s">
        <v>927</v>
      </c>
      <c r="C922" s="39">
        <v>2</v>
      </c>
      <c r="D922" s="39" t="s">
        <v>54</v>
      </c>
      <c r="E922" s="39">
        <v>191</v>
      </c>
      <c r="F922" s="39" t="s">
        <v>1310</v>
      </c>
    </row>
    <row r="923" spans="1:6" x14ac:dyDescent="0.2">
      <c r="A923" s="39">
        <v>59295</v>
      </c>
      <c r="B923" s="39" t="s">
        <v>928</v>
      </c>
      <c r="C923" s="39">
        <v>2</v>
      </c>
      <c r="D923" s="39" t="s">
        <v>54</v>
      </c>
      <c r="E923" s="39">
        <v>191</v>
      </c>
      <c r="F923" s="39" t="s">
        <v>1310</v>
      </c>
    </row>
    <row r="924" spans="1:6" x14ac:dyDescent="0.2">
      <c r="A924" s="39">
        <v>59296</v>
      </c>
      <c r="B924" s="39" t="s">
        <v>929</v>
      </c>
      <c r="C924" s="39">
        <v>2</v>
      </c>
      <c r="D924" s="39" t="s">
        <v>54</v>
      </c>
      <c r="E924" s="39">
        <v>191</v>
      </c>
      <c r="F924" s="39" t="s">
        <v>1310</v>
      </c>
    </row>
    <row r="925" spans="1:6" x14ac:dyDescent="0.2">
      <c r="A925" s="39">
        <v>59297</v>
      </c>
      <c r="B925" s="39" t="s">
        <v>930</v>
      </c>
      <c r="C925" s="39">
        <v>2</v>
      </c>
      <c r="D925" s="39" t="s">
        <v>54</v>
      </c>
      <c r="E925" s="39">
        <v>191</v>
      </c>
      <c r="F925" s="39" t="s">
        <v>1310</v>
      </c>
    </row>
    <row r="926" spans="1:6" x14ac:dyDescent="0.2">
      <c r="A926" s="39">
        <v>59298</v>
      </c>
      <c r="B926" s="39" t="s">
        <v>931</v>
      </c>
      <c r="C926" s="39">
        <v>2</v>
      </c>
      <c r="D926" s="39" t="s">
        <v>54</v>
      </c>
      <c r="E926" s="39">
        <v>191</v>
      </c>
      <c r="F926" s="39" t="s">
        <v>1310</v>
      </c>
    </row>
    <row r="927" spans="1:6" x14ac:dyDescent="0.2">
      <c r="A927" s="39">
        <v>59299</v>
      </c>
      <c r="B927" s="39" t="s">
        <v>932</v>
      </c>
      <c r="C927" s="39">
        <v>2</v>
      </c>
      <c r="D927" s="39" t="s">
        <v>54</v>
      </c>
      <c r="E927" s="39">
        <v>191</v>
      </c>
      <c r="F927" s="39" t="s">
        <v>1310</v>
      </c>
    </row>
    <row r="928" spans="1:6" x14ac:dyDescent="0.2">
      <c r="A928" s="39">
        <v>59300</v>
      </c>
      <c r="B928" s="39" t="s">
        <v>933</v>
      </c>
      <c r="C928" s="39">
        <v>2</v>
      </c>
      <c r="D928" s="39" t="s">
        <v>54</v>
      </c>
      <c r="E928" s="39">
        <v>191</v>
      </c>
      <c r="F928" s="39" t="s">
        <v>1310</v>
      </c>
    </row>
    <row r="929" spans="1:6" x14ac:dyDescent="0.2">
      <c r="A929" s="39">
        <v>59302</v>
      </c>
      <c r="B929" s="39" t="s">
        <v>934</v>
      </c>
      <c r="C929" s="39">
        <v>2</v>
      </c>
      <c r="D929" s="39" t="s">
        <v>54</v>
      </c>
      <c r="E929" s="39">
        <v>10</v>
      </c>
      <c r="F929" s="39" t="s">
        <v>1330</v>
      </c>
    </row>
    <row r="930" spans="1:6" x14ac:dyDescent="0.2">
      <c r="A930" s="39">
        <v>59304</v>
      </c>
      <c r="B930" s="39" t="s">
        <v>935</v>
      </c>
      <c r="C930" s="39">
        <v>2</v>
      </c>
      <c r="D930" s="39" t="s">
        <v>54</v>
      </c>
      <c r="E930" s="39">
        <v>26</v>
      </c>
      <c r="F930" s="39" t="s">
        <v>1318</v>
      </c>
    </row>
    <row r="931" spans="1:6" x14ac:dyDescent="0.2">
      <c r="A931" s="39">
        <v>59306</v>
      </c>
      <c r="B931" s="39" t="s">
        <v>936</v>
      </c>
      <c r="C931" s="39">
        <v>2</v>
      </c>
      <c r="D931" s="39" t="s">
        <v>54</v>
      </c>
      <c r="E931" s="39">
        <v>26</v>
      </c>
      <c r="F931" s="39" t="s">
        <v>1318</v>
      </c>
    </row>
    <row r="932" spans="1:6" x14ac:dyDescent="0.2">
      <c r="A932" s="39">
        <v>59340</v>
      </c>
      <c r="B932" s="39" t="s">
        <v>937</v>
      </c>
      <c r="C932" s="39">
        <v>2</v>
      </c>
      <c r="D932" s="39" t="s">
        <v>54</v>
      </c>
      <c r="E932" s="39">
        <v>12</v>
      </c>
      <c r="F932" s="39" t="s">
        <v>1332</v>
      </c>
    </row>
    <row r="933" spans="1:6" x14ac:dyDescent="0.2">
      <c r="A933" s="39">
        <v>59341</v>
      </c>
      <c r="B933" s="39" t="s">
        <v>938</v>
      </c>
      <c r="C933" s="39">
        <v>2</v>
      </c>
      <c r="D933" s="39" t="s">
        <v>54</v>
      </c>
      <c r="E933" s="39">
        <v>191</v>
      </c>
      <c r="F933" s="39" t="s">
        <v>1310</v>
      </c>
    </row>
    <row r="934" spans="1:6" x14ac:dyDescent="0.2">
      <c r="A934" s="39">
        <v>60064</v>
      </c>
      <c r="B934" s="39" t="s">
        <v>939</v>
      </c>
      <c r="C934" s="39">
        <v>2</v>
      </c>
      <c r="D934" s="39" t="s">
        <v>54</v>
      </c>
      <c r="E934" s="39">
        <v>10</v>
      </c>
      <c r="F934" s="39" t="s">
        <v>1330</v>
      </c>
    </row>
    <row r="935" spans="1:6" x14ac:dyDescent="0.2">
      <c r="A935" s="39">
        <v>60065</v>
      </c>
      <c r="B935" s="39" t="s">
        <v>940</v>
      </c>
      <c r="C935" s="39">
        <v>2</v>
      </c>
      <c r="D935" s="39" t="s">
        <v>54</v>
      </c>
      <c r="E935" s="39">
        <v>36</v>
      </c>
      <c r="F935" s="39" t="s">
        <v>1350</v>
      </c>
    </row>
    <row r="936" spans="1:6" x14ac:dyDescent="0.2">
      <c r="A936" s="39">
        <v>60624</v>
      </c>
      <c r="B936" s="39" t="s">
        <v>941</v>
      </c>
      <c r="C936" s="39">
        <v>2</v>
      </c>
      <c r="D936" s="39" t="s">
        <v>54</v>
      </c>
      <c r="E936" s="39">
        <v>191</v>
      </c>
      <c r="F936" s="39" t="s">
        <v>1310</v>
      </c>
    </row>
    <row r="937" spans="1:6" x14ac:dyDescent="0.2">
      <c r="A937" s="39">
        <v>60625</v>
      </c>
      <c r="B937" s="39" t="s">
        <v>942</v>
      </c>
      <c r="C937" s="39">
        <v>2</v>
      </c>
      <c r="D937" s="39" t="s">
        <v>54</v>
      </c>
      <c r="E937" s="39">
        <v>6</v>
      </c>
      <c r="F937" s="39" t="s">
        <v>1311</v>
      </c>
    </row>
    <row r="938" spans="1:6" x14ac:dyDescent="0.2">
      <c r="A938" s="39">
        <v>60795</v>
      </c>
      <c r="B938" s="39" t="s">
        <v>943</v>
      </c>
      <c r="C938" s="39">
        <v>2</v>
      </c>
      <c r="D938" s="39" t="s">
        <v>54</v>
      </c>
      <c r="E938" s="39">
        <v>191</v>
      </c>
      <c r="F938" s="39" t="s">
        <v>1310</v>
      </c>
    </row>
    <row r="939" spans="1:6" x14ac:dyDescent="0.2">
      <c r="A939" s="39">
        <v>60797</v>
      </c>
      <c r="B939" s="39" t="s">
        <v>944</v>
      </c>
      <c r="C939" s="39">
        <v>2</v>
      </c>
      <c r="D939" s="39" t="s">
        <v>54</v>
      </c>
      <c r="E939" s="39">
        <v>191</v>
      </c>
      <c r="F939" s="39" t="s">
        <v>1310</v>
      </c>
    </row>
    <row r="940" spans="1:6" x14ac:dyDescent="0.2">
      <c r="A940" s="39">
        <v>60798</v>
      </c>
      <c r="B940" s="39" t="s">
        <v>945</v>
      </c>
      <c r="C940" s="39">
        <v>2</v>
      </c>
      <c r="D940" s="39" t="s">
        <v>54</v>
      </c>
      <c r="E940" s="39">
        <v>191</v>
      </c>
      <c r="F940" s="39" t="s">
        <v>1310</v>
      </c>
    </row>
    <row r="941" spans="1:6" x14ac:dyDescent="0.2">
      <c r="A941" s="39">
        <v>60799</v>
      </c>
      <c r="B941" s="39" t="s">
        <v>946</v>
      </c>
      <c r="C941" s="39">
        <v>2</v>
      </c>
      <c r="D941" s="39" t="s">
        <v>54</v>
      </c>
      <c r="E941" s="39">
        <v>191</v>
      </c>
      <c r="F941" s="39" t="s">
        <v>1310</v>
      </c>
    </row>
    <row r="942" spans="1:6" x14ac:dyDescent="0.2">
      <c r="A942" s="39">
        <v>60800</v>
      </c>
      <c r="B942" s="39" t="s">
        <v>947</v>
      </c>
      <c r="C942" s="39">
        <v>2</v>
      </c>
      <c r="D942" s="39" t="s">
        <v>54</v>
      </c>
      <c r="E942" s="39">
        <v>191</v>
      </c>
      <c r="F942" s="39" t="s">
        <v>1310</v>
      </c>
    </row>
    <row r="943" spans="1:6" x14ac:dyDescent="0.2">
      <c r="A943" s="39">
        <v>60801</v>
      </c>
      <c r="B943" s="39" t="s">
        <v>948</v>
      </c>
      <c r="C943" s="39">
        <v>2</v>
      </c>
      <c r="D943" s="39" t="s">
        <v>54</v>
      </c>
      <c r="E943" s="39">
        <v>191</v>
      </c>
      <c r="F943" s="39" t="s">
        <v>1310</v>
      </c>
    </row>
    <row r="944" spans="1:6" x14ac:dyDescent="0.2">
      <c r="A944" s="39">
        <v>60802</v>
      </c>
      <c r="B944" s="39" t="s">
        <v>949</v>
      </c>
      <c r="C944" s="39">
        <v>2</v>
      </c>
      <c r="D944" s="39" t="s">
        <v>54</v>
      </c>
      <c r="E944" s="39">
        <v>191</v>
      </c>
      <c r="F944" s="39" t="s">
        <v>1310</v>
      </c>
    </row>
    <row r="945" spans="1:6" x14ac:dyDescent="0.2">
      <c r="A945" s="39">
        <v>60803</v>
      </c>
      <c r="B945" s="39" t="s">
        <v>950</v>
      </c>
      <c r="C945" s="39">
        <v>2</v>
      </c>
      <c r="D945" s="39" t="s">
        <v>54</v>
      </c>
      <c r="E945" s="39">
        <v>191</v>
      </c>
      <c r="F945" s="39" t="s">
        <v>1310</v>
      </c>
    </row>
    <row r="946" spans="1:6" x14ac:dyDescent="0.2">
      <c r="A946" s="39">
        <v>60804</v>
      </c>
      <c r="B946" s="39" t="s">
        <v>951</v>
      </c>
      <c r="C946" s="39">
        <v>2</v>
      </c>
      <c r="D946" s="39" t="s">
        <v>54</v>
      </c>
      <c r="E946" s="39">
        <v>191</v>
      </c>
      <c r="F946" s="39" t="s">
        <v>1310</v>
      </c>
    </row>
    <row r="947" spans="1:6" x14ac:dyDescent="0.2">
      <c r="A947" s="39">
        <v>60805</v>
      </c>
      <c r="B947" s="39" t="s">
        <v>952</v>
      </c>
      <c r="C947" s="39">
        <v>2</v>
      </c>
      <c r="D947" s="39" t="s">
        <v>54</v>
      </c>
      <c r="E947" s="39">
        <v>191</v>
      </c>
      <c r="F947" s="39" t="s">
        <v>1310</v>
      </c>
    </row>
    <row r="948" spans="1:6" x14ac:dyDescent="0.2">
      <c r="A948" s="39">
        <v>60807</v>
      </c>
      <c r="B948" s="39" t="s">
        <v>953</v>
      </c>
      <c r="C948" s="39">
        <v>2</v>
      </c>
      <c r="D948" s="39" t="s">
        <v>54</v>
      </c>
      <c r="E948" s="39">
        <v>191</v>
      </c>
      <c r="F948" s="39" t="s">
        <v>1310</v>
      </c>
    </row>
    <row r="949" spans="1:6" x14ac:dyDescent="0.2">
      <c r="A949" s="39">
        <v>60809</v>
      </c>
      <c r="B949" s="39" t="s">
        <v>954</v>
      </c>
      <c r="C949" s="39">
        <v>2</v>
      </c>
      <c r="D949" s="39" t="s">
        <v>54</v>
      </c>
      <c r="E949" s="39">
        <v>191</v>
      </c>
      <c r="F949" s="39" t="s">
        <v>1310</v>
      </c>
    </row>
    <row r="950" spans="1:6" x14ac:dyDescent="0.2">
      <c r="A950" s="39">
        <v>60821</v>
      </c>
      <c r="B950" s="39" t="s">
        <v>955</v>
      </c>
      <c r="C950" s="39">
        <v>2</v>
      </c>
      <c r="D950" s="39" t="s">
        <v>54</v>
      </c>
      <c r="E950" s="39">
        <v>191</v>
      </c>
      <c r="F950" s="39" t="s">
        <v>1310</v>
      </c>
    </row>
    <row r="951" spans="1:6" x14ac:dyDescent="0.2">
      <c r="A951" s="39">
        <v>60824</v>
      </c>
      <c r="B951" s="39" t="s">
        <v>956</v>
      </c>
      <c r="C951" s="39">
        <v>2</v>
      </c>
      <c r="D951" s="39" t="s">
        <v>54</v>
      </c>
      <c r="E951" s="39">
        <v>191</v>
      </c>
      <c r="F951" s="39" t="s">
        <v>1310</v>
      </c>
    </row>
    <row r="952" spans="1:6" x14ac:dyDescent="0.2">
      <c r="A952" s="39">
        <v>60825</v>
      </c>
      <c r="B952" s="39" t="s">
        <v>957</v>
      </c>
      <c r="C952" s="39">
        <v>2</v>
      </c>
      <c r="D952" s="39" t="s">
        <v>54</v>
      </c>
      <c r="E952" s="39">
        <v>191</v>
      </c>
      <c r="F952" s="39" t="s">
        <v>1310</v>
      </c>
    </row>
    <row r="953" spans="1:6" x14ac:dyDescent="0.2">
      <c r="A953" s="39">
        <v>60826</v>
      </c>
      <c r="B953" s="39" t="s">
        <v>958</v>
      </c>
      <c r="C953" s="39">
        <v>2</v>
      </c>
      <c r="D953" s="39" t="s">
        <v>54</v>
      </c>
      <c r="E953" s="39">
        <v>191</v>
      </c>
      <c r="F953" s="39" t="s">
        <v>1310</v>
      </c>
    </row>
    <row r="954" spans="1:6" x14ac:dyDescent="0.2">
      <c r="A954" s="39">
        <v>60827</v>
      </c>
      <c r="B954" s="39" t="s">
        <v>959</v>
      </c>
      <c r="C954" s="39">
        <v>2</v>
      </c>
      <c r="D954" s="39" t="s">
        <v>54</v>
      </c>
      <c r="E954" s="39">
        <v>191</v>
      </c>
      <c r="F954" s="39" t="s">
        <v>1310</v>
      </c>
    </row>
    <row r="955" spans="1:6" x14ac:dyDescent="0.2">
      <c r="A955" s="39">
        <v>60950</v>
      </c>
      <c r="B955" s="39" t="s">
        <v>960</v>
      </c>
      <c r="C955" s="39">
        <v>2</v>
      </c>
      <c r="D955" s="39" t="s">
        <v>54</v>
      </c>
      <c r="E955" s="39">
        <v>36</v>
      </c>
      <c r="F955" s="39" t="s">
        <v>1350</v>
      </c>
    </row>
    <row r="956" spans="1:6" x14ac:dyDescent="0.2">
      <c r="A956" s="39">
        <v>61029</v>
      </c>
      <c r="B956" s="39" t="s">
        <v>961</v>
      </c>
      <c r="C956" s="39">
        <v>2</v>
      </c>
      <c r="D956" s="39" t="s">
        <v>54</v>
      </c>
      <c r="E956" s="39">
        <v>1</v>
      </c>
      <c r="F956" s="39" t="s">
        <v>961</v>
      </c>
    </row>
    <row r="957" spans="1:6" x14ac:dyDescent="0.2">
      <c r="A957" s="39">
        <v>61281</v>
      </c>
      <c r="B957" s="39" t="s">
        <v>962</v>
      </c>
      <c r="C957" s="39">
        <v>2</v>
      </c>
      <c r="D957" s="39" t="s">
        <v>54</v>
      </c>
      <c r="E957" s="39">
        <v>37</v>
      </c>
      <c r="F957" s="39" t="s">
        <v>1327</v>
      </c>
    </row>
    <row r="958" spans="1:6" x14ac:dyDescent="0.2">
      <c r="A958" s="39">
        <v>61286</v>
      </c>
      <c r="B958" s="39" t="s">
        <v>963</v>
      </c>
      <c r="C958" s="39">
        <v>2</v>
      </c>
      <c r="D958" s="39" t="s">
        <v>54</v>
      </c>
      <c r="E958" s="39">
        <v>36</v>
      </c>
      <c r="F958" s="39" t="s">
        <v>1350</v>
      </c>
    </row>
    <row r="959" spans="1:6" x14ac:dyDescent="0.2">
      <c r="A959" s="39">
        <v>62012</v>
      </c>
      <c r="B959" s="39" t="s">
        <v>964</v>
      </c>
      <c r="C959" s="39">
        <v>2</v>
      </c>
      <c r="D959" s="39" t="s">
        <v>54</v>
      </c>
      <c r="E959" s="39">
        <v>6</v>
      </c>
      <c r="F959" s="39" t="s">
        <v>1311</v>
      </c>
    </row>
    <row r="960" spans="1:6" x14ac:dyDescent="0.2">
      <c r="A960" s="39">
        <v>62163</v>
      </c>
      <c r="B960" s="39" t="s">
        <v>965</v>
      </c>
      <c r="C960" s="39">
        <v>6</v>
      </c>
      <c r="D960" s="39" t="s">
        <v>25</v>
      </c>
      <c r="E960" s="39">
        <v>181</v>
      </c>
      <c r="F960" s="39" t="s">
        <v>1307</v>
      </c>
    </row>
    <row r="961" spans="1:6" x14ac:dyDescent="0.2">
      <c r="A961" s="39">
        <v>62168</v>
      </c>
      <c r="B961" s="39" t="s">
        <v>966</v>
      </c>
      <c r="C961" s="39">
        <v>6</v>
      </c>
      <c r="D961" s="39" t="s">
        <v>25</v>
      </c>
      <c r="E961" s="39">
        <v>181</v>
      </c>
      <c r="F961" s="39" t="s">
        <v>1307</v>
      </c>
    </row>
    <row r="962" spans="1:6" x14ac:dyDescent="0.2">
      <c r="A962" s="39">
        <v>62170</v>
      </c>
      <c r="B962" s="39" t="s">
        <v>967</v>
      </c>
      <c r="C962" s="39">
        <v>6</v>
      </c>
      <c r="D962" s="39" t="s">
        <v>25</v>
      </c>
      <c r="E962" s="39">
        <v>181</v>
      </c>
      <c r="F962" s="39" t="s">
        <v>1307</v>
      </c>
    </row>
    <row r="963" spans="1:6" x14ac:dyDescent="0.2">
      <c r="A963" s="39">
        <v>62171</v>
      </c>
      <c r="B963" s="39" t="s">
        <v>968</v>
      </c>
      <c r="C963" s="39">
        <v>6</v>
      </c>
      <c r="D963" s="39" t="s">
        <v>25</v>
      </c>
      <c r="E963" s="39">
        <v>181</v>
      </c>
      <c r="F963" s="39" t="s">
        <v>1307</v>
      </c>
    </row>
    <row r="964" spans="1:6" x14ac:dyDescent="0.2">
      <c r="A964" s="39">
        <v>62354</v>
      </c>
      <c r="B964" s="39" t="s">
        <v>969</v>
      </c>
      <c r="C964" s="39">
        <v>2</v>
      </c>
      <c r="D964" s="39" t="s">
        <v>54</v>
      </c>
      <c r="E964" s="39">
        <v>12</v>
      </c>
      <c r="F964" s="39" t="s">
        <v>1332</v>
      </c>
    </row>
    <row r="965" spans="1:6" x14ac:dyDescent="0.2">
      <c r="A965" s="39">
        <v>63818</v>
      </c>
      <c r="B965" s="39" t="s">
        <v>970</v>
      </c>
      <c r="C965" s="39">
        <v>2</v>
      </c>
      <c r="D965" s="39" t="s">
        <v>54</v>
      </c>
      <c r="E965" s="39">
        <v>191</v>
      </c>
      <c r="F965" s="39" t="s">
        <v>1310</v>
      </c>
    </row>
    <row r="966" spans="1:6" x14ac:dyDescent="0.2">
      <c r="A966" s="39">
        <v>63874</v>
      </c>
      <c r="B966" s="39" t="s">
        <v>971</v>
      </c>
      <c r="C966" s="39">
        <v>2</v>
      </c>
      <c r="D966" s="39" t="s">
        <v>54</v>
      </c>
      <c r="E966" s="39">
        <v>191</v>
      </c>
      <c r="F966" s="39" t="s">
        <v>1310</v>
      </c>
    </row>
    <row r="967" spans="1:6" x14ac:dyDescent="0.2">
      <c r="A967" s="39">
        <v>63914</v>
      </c>
      <c r="B967" s="39" t="s">
        <v>972</v>
      </c>
      <c r="C967" s="39">
        <v>2</v>
      </c>
      <c r="D967" s="39" t="s">
        <v>54</v>
      </c>
      <c r="E967" s="39">
        <v>23</v>
      </c>
      <c r="F967" s="39" t="s">
        <v>1316</v>
      </c>
    </row>
    <row r="968" spans="1:6" x14ac:dyDescent="0.2">
      <c r="A968" s="39">
        <v>63915</v>
      </c>
      <c r="B968" s="39" t="s">
        <v>973</v>
      </c>
      <c r="C968" s="39">
        <v>2</v>
      </c>
      <c r="D968" s="39" t="s">
        <v>54</v>
      </c>
      <c r="E968" s="39">
        <v>23</v>
      </c>
      <c r="F968" s="39" t="s">
        <v>1316</v>
      </c>
    </row>
    <row r="969" spans="1:6" x14ac:dyDescent="0.2">
      <c r="A969" s="39">
        <v>63916</v>
      </c>
      <c r="B969" s="39" t="s">
        <v>974</v>
      </c>
      <c r="C969" s="39">
        <v>2</v>
      </c>
      <c r="D969" s="39" t="s">
        <v>54</v>
      </c>
      <c r="E969" s="39">
        <v>24</v>
      </c>
      <c r="F969" s="39" t="s">
        <v>1317</v>
      </c>
    </row>
    <row r="970" spans="1:6" x14ac:dyDescent="0.2">
      <c r="A970" s="39">
        <v>63917</v>
      </c>
      <c r="B970" s="39" t="s">
        <v>975</v>
      </c>
      <c r="C970" s="39">
        <v>2</v>
      </c>
      <c r="D970" s="39" t="s">
        <v>54</v>
      </c>
      <c r="E970" s="39">
        <v>24</v>
      </c>
      <c r="F970" s="39" t="s">
        <v>1317</v>
      </c>
    </row>
    <row r="971" spans="1:6" x14ac:dyDescent="0.2">
      <c r="A971" s="39">
        <v>63918</v>
      </c>
      <c r="B971" s="39" t="s">
        <v>976</v>
      </c>
      <c r="C971" s="39">
        <v>2</v>
      </c>
      <c r="D971" s="39" t="s">
        <v>54</v>
      </c>
      <c r="E971" s="39">
        <v>24</v>
      </c>
      <c r="F971" s="39" t="s">
        <v>1317</v>
      </c>
    </row>
    <row r="972" spans="1:6" x14ac:dyDescent="0.2">
      <c r="A972" s="39">
        <v>63919</v>
      </c>
      <c r="B972" s="39" t="s">
        <v>977</v>
      </c>
      <c r="C972" s="39">
        <v>2</v>
      </c>
      <c r="D972" s="39" t="s">
        <v>54</v>
      </c>
      <c r="E972" s="39">
        <v>23</v>
      </c>
      <c r="F972" s="39" t="s">
        <v>1316</v>
      </c>
    </row>
    <row r="973" spans="1:6" x14ac:dyDescent="0.2">
      <c r="A973" s="39">
        <v>63920</v>
      </c>
      <c r="B973" s="39" t="s">
        <v>978</v>
      </c>
      <c r="C973" s="39">
        <v>2</v>
      </c>
      <c r="D973" s="39" t="s">
        <v>54</v>
      </c>
      <c r="E973" s="39">
        <v>23</v>
      </c>
      <c r="F973" s="39" t="s">
        <v>1316</v>
      </c>
    </row>
    <row r="974" spans="1:6" x14ac:dyDescent="0.2">
      <c r="A974" s="39">
        <v>63921</v>
      </c>
      <c r="B974" s="39" t="s">
        <v>979</v>
      </c>
      <c r="C974" s="39">
        <v>2</v>
      </c>
      <c r="D974" s="39" t="s">
        <v>54</v>
      </c>
      <c r="E974" s="39">
        <v>23</v>
      </c>
      <c r="F974" s="39" t="s">
        <v>1316</v>
      </c>
    </row>
    <row r="975" spans="1:6" x14ac:dyDescent="0.2">
      <c r="A975" s="39">
        <v>63922</v>
      </c>
      <c r="B975" s="39" t="s">
        <v>980</v>
      </c>
      <c r="C975" s="39">
        <v>2</v>
      </c>
      <c r="D975" s="39" t="s">
        <v>54</v>
      </c>
      <c r="E975" s="39">
        <v>23</v>
      </c>
      <c r="F975" s="39" t="s">
        <v>1316</v>
      </c>
    </row>
    <row r="976" spans="1:6" x14ac:dyDescent="0.2">
      <c r="A976" s="39">
        <v>63924</v>
      </c>
      <c r="B976" s="39" t="s">
        <v>981</v>
      </c>
      <c r="C976" s="39">
        <v>2</v>
      </c>
      <c r="D976" s="39" t="s">
        <v>54</v>
      </c>
      <c r="E976" s="39">
        <v>23</v>
      </c>
      <c r="F976" s="39" t="s">
        <v>1316</v>
      </c>
    </row>
    <row r="977" spans="1:6" x14ac:dyDescent="0.2">
      <c r="A977" s="39">
        <v>63925</v>
      </c>
      <c r="B977" s="39" t="s">
        <v>982</v>
      </c>
      <c r="C977" s="39">
        <v>2</v>
      </c>
      <c r="D977" s="39" t="s">
        <v>54</v>
      </c>
      <c r="E977" s="39">
        <v>23</v>
      </c>
      <c r="F977" s="39" t="s">
        <v>1316</v>
      </c>
    </row>
    <row r="978" spans="1:6" x14ac:dyDescent="0.2">
      <c r="A978" s="39">
        <v>63926</v>
      </c>
      <c r="B978" s="39" t="s">
        <v>983</v>
      </c>
      <c r="C978" s="39">
        <v>2</v>
      </c>
      <c r="D978" s="39" t="s">
        <v>54</v>
      </c>
      <c r="E978" s="39">
        <v>23</v>
      </c>
      <c r="F978" s="39" t="s">
        <v>1316</v>
      </c>
    </row>
    <row r="979" spans="1:6" x14ac:dyDescent="0.2">
      <c r="A979" s="39">
        <v>63927</v>
      </c>
      <c r="B979" s="39" t="s">
        <v>984</v>
      </c>
      <c r="C979" s="39">
        <v>2</v>
      </c>
      <c r="D979" s="39" t="s">
        <v>54</v>
      </c>
      <c r="E979" s="39">
        <v>23</v>
      </c>
      <c r="F979" s="39" t="s">
        <v>1316</v>
      </c>
    </row>
    <row r="980" spans="1:6" x14ac:dyDescent="0.2">
      <c r="A980" s="39">
        <v>63929</v>
      </c>
      <c r="B980" s="39" t="s">
        <v>985</v>
      </c>
      <c r="C980" s="39">
        <v>2</v>
      </c>
      <c r="D980" s="39" t="s">
        <v>54</v>
      </c>
      <c r="E980" s="39">
        <v>23</v>
      </c>
      <c r="F980" s="39" t="s">
        <v>1316</v>
      </c>
    </row>
    <row r="981" spans="1:6" x14ac:dyDescent="0.2">
      <c r="A981" s="39">
        <v>63931</v>
      </c>
      <c r="B981" s="39" t="s">
        <v>986</v>
      </c>
      <c r="C981" s="39">
        <v>2</v>
      </c>
      <c r="D981" s="39" t="s">
        <v>54</v>
      </c>
      <c r="E981" s="39">
        <v>23</v>
      </c>
      <c r="F981" s="39" t="s">
        <v>1316</v>
      </c>
    </row>
    <row r="982" spans="1:6" x14ac:dyDescent="0.2">
      <c r="A982" s="39">
        <v>63932</v>
      </c>
      <c r="B982" s="39" t="s">
        <v>987</v>
      </c>
      <c r="C982" s="39">
        <v>2</v>
      </c>
      <c r="D982" s="39" t="s">
        <v>54</v>
      </c>
      <c r="E982" s="39">
        <v>23</v>
      </c>
      <c r="F982" s="39" t="s">
        <v>1316</v>
      </c>
    </row>
    <row r="983" spans="1:6" x14ac:dyDescent="0.2">
      <c r="A983" s="39">
        <v>63933</v>
      </c>
      <c r="B983" s="39" t="s">
        <v>988</v>
      </c>
      <c r="C983" s="39">
        <v>2</v>
      </c>
      <c r="D983" s="39" t="s">
        <v>54</v>
      </c>
      <c r="E983" s="39">
        <v>25</v>
      </c>
      <c r="F983" s="39" t="s">
        <v>1329</v>
      </c>
    </row>
    <row r="984" spans="1:6" x14ac:dyDescent="0.2">
      <c r="A984" s="39">
        <v>63934</v>
      </c>
      <c r="B984" s="39" t="s">
        <v>989</v>
      </c>
      <c r="C984" s="39">
        <v>2</v>
      </c>
      <c r="D984" s="39" t="s">
        <v>54</v>
      </c>
      <c r="E984" s="39">
        <v>26</v>
      </c>
      <c r="F984" s="39" t="s">
        <v>1318</v>
      </c>
    </row>
    <row r="985" spans="1:6" x14ac:dyDescent="0.2">
      <c r="A985" s="39">
        <v>63935</v>
      </c>
      <c r="B985" s="39" t="s">
        <v>990</v>
      </c>
      <c r="C985" s="39">
        <v>2</v>
      </c>
      <c r="D985" s="39" t="s">
        <v>54</v>
      </c>
      <c r="E985" s="39">
        <v>23</v>
      </c>
      <c r="F985" s="39" t="s">
        <v>1316</v>
      </c>
    </row>
    <row r="986" spans="1:6" x14ac:dyDescent="0.2">
      <c r="A986" s="39">
        <v>63936</v>
      </c>
      <c r="B986" s="39" t="s">
        <v>991</v>
      </c>
      <c r="C986" s="39">
        <v>2</v>
      </c>
      <c r="D986" s="39" t="s">
        <v>54</v>
      </c>
      <c r="E986" s="39">
        <v>23</v>
      </c>
      <c r="F986" s="39" t="s">
        <v>1316</v>
      </c>
    </row>
    <row r="987" spans="1:6" x14ac:dyDescent="0.2">
      <c r="A987" s="39">
        <v>63937</v>
      </c>
      <c r="B987" s="39" t="s">
        <v>992</v>
      </c>
      <c r="C987" s="39">
        <v>2</v>
      </c>
      <c r="D987" s="39" t="s">
        <v>54</v>
      </c>
      <c r="E987" s="39">
        <v>23</v>
      </c>
      <c r="F987" s="39" t="s">
        <v>1316</v>
      </c>
    </row>
    <row r="988" spans="1:6" x14ac:dyDescent="0.2">
      <c r="A988" s="39">
        <v>63938</v>
      </c>
      <c r="B988" s="39" t="s">
        <v>993</v>
      </c>
      <c r="C988" s="39">
        <v>2</v>
      </c>
      <c r="D988" s="39" t="s">
        <v>54</v>
      </c>
      <c r="E988" s="39">
        <v>23</v>
      </c>
      <c r="F988" s="39" t="s">
        <v>1316</v>
      </c>
    </row>
    <row r="989" spans="1:6" x14ac:dyDescent="0.2">
      <c r="A989" s="39">
        <v>63940</v>
      </c>
      <c r="B989" s="39" t="s">
        <v>994</v>
      </c>
      <c r="C989" s="39">
        <v>2</v>
      </c>
      <c r="D989" s="39" t="s">
        <v>54</v>
      </c>
      <c r="E989" s="39">
        <v>23</v>
      </c>
      <c r="F989" s="39" t="s">
        <v>1316</v>
      </c>
    </row>
    <row r="990" spans="1:6" x14ac:dyDescent="0.2">
      <c r="A990" s="39">
        <v>64084</v>
      </c>
      <c r="B990" s="39" t="s">
        <v>995</v>
      </c>
      <c r="C990" s="39">
        <v>2</v>
      </c>
      <c r="D990" s="39" t="s">
        <v>54</v>
      </c>
      <c r="E990" s="39">
        <v>4</v>
      </c>
      <c r="F990" s="39" t="s">
        <v>1331</v>
      </c>
    </row>
    <row r="991" spans="1:6" x14ac:dyDescent="0.2">
      <c r="A991" s="39">
        <v>64441</v>
      </c>
      <c r="B991" s="39" t="s">
        <v>996</v>
      </c>
      <c r="C991" s="39">
        <v>2</v>
      </c>
      <c r="D991" s="39" t="s">
        <v>54</v>
      </c>
      <c r="E991" s="39">
        <v>191</v>
      </c>
      <c r="F991" s="39" t="s">
        <v>1310</v>
      </c>
    </row>
    <row r="992" spans="1:6" x14ac:dyDescent="0.2">
      <c r="A992" s="39">
        <v>64443</v>
      </c>
      <c r="B992" s="39" t="s">
        <v>997</v>
      </c>
      <c r="C992" s="39">
        <v>2</v>
      </c>
      <c r="D992" s="39" t="s">
        <v>54</v>
      </c>
      <c r="E992" s="39">
        <v>191</v>
      </c>
      <c r="F992" s="39" t="s">
        <v>1310</v>
      </c>
    </row>
    <row r="993" spans="1:6" x14ac:dyDescent="0.2">
      <c r="A993" s="39">
        <v>64445</v>
      </c>
      <c r="B993" s="39" t="s">
        <v>998</v>
      </c>
      <c r="C993" s="39">
        <v>2</v>
      </c>
      <c r="D993" s="39" t="s">
        <v>54</v>
      </c>
      <c r="E993" s="39">
        <v>38</v>
      </c>
      <c r="F993" s="39" t="s">
        <v>1319</v>
      </c>
    </row>
    <row r="994" spans="1:6" x14ac:dyDescent="0.2">
      <c r="A994" s="39">
        <v>64446</v>
      </c>
      <c r="B994" s="39" t="s">
        <v>999</v>
      </c>
      <c r="C994" s="39">
        <v>2</v>
      </c>
      <c r="D994" s="39" t="s">
        <v>54</v>
      </c>
      <c r="E994" s="39">
        <v>38</v>
      </c>
      <c r="F994" s="39" t="s">
        <v>1319</v>
      </c>
    </row>
    <row r="995" spans="1:6" x14ac:dyDescent="0.2">
      <c r="A995" s="39">
        <v>67052</v>
      </c>
      <c r="B995" s="39" t="s">
        <v>1000</v>
      </c>
      <c r="C995" s="39">
        <v>6</v>
      </c>
      <c r="D995" s="39" t="s">
        <v>25</v>
      </c>
      <c r="E995" s="39">
        <v>181</v>
      </c>
      <c r="F995" s="39" t="s">
        <v>1307</v>
      </c>
    </row>
    <row r="996" spans="1:6" x14ac:dyDescent="0.2">
      <c r="A996" s="39">
        <v>67121</v>
      </c>
      <c r="B996" s="39" t="s">
        <v>1001</v>
      </c>
      <c r="C996" s="39">
        <v>2</v>
      </c>
      <c r="D996" s="39" t="s">
        <v>54</v>
      </c>
      <c r="E996" s="39">
        <v>12</v>
      </c>
      <c r="F996" s="39" t="s">
        <v>1332</v>
      </c>
    </row>
    <row r="997" spans="1:6" x14ac:dyDescent="0.2">
      <c r="A997" s="39">
        <v>67198</v>
      </c>
      <c r="B997" s="39" t="s">
        <v>1002</v>
      </c>
      <c r="C997" s="39">
        <v>2</v>
      </c>
      <c r="D997" s="39" t="s">
        <v>54</v>
      </c>
      <c r="E997" s="39">
        <v>191</v>
      </c>
      <c r="F997" s="39" t="s">
        <v>1310</v>
      </c>
    </row>
    <row r="998" spans="1:6" x14ac:dyDescent="0.2">
      <c r="A998" s="39">
        <v>67202</v>
      </c>
      <c r="B998" s="39" t="s">
        <v>1003</v>
      </c>
      <c r="C998" s="39">
        <v>2</v>
      </c>
      <c r="D998" s="39" t="s">
        <v>54</v>
      </c>
      <c r="E998" s="39">
        <v>191</v>
      </c>
      <c r="F998" s="39" t="s">
        <v>1310</v>
      </c>
    </row>
    <row r="999" spans="1:6" x14ac:dyDescent="0.2">
      <c r="A999" s="39">
        <v>67210</v>
      </c>
      <c r="B999" s="39" t="s">
        <v>1004</v>
      </c>
      <c r="C999" s="39">
        <v>2</v>
      </c>
      <c r="D999" s="39" t="s">
        <v>54</v>
      </c>
      <c r="E999" s="39">
        <v>191</v>
      </c>
      <c r="F999" s="39" t="s">
        <v>1310</v>
      </c>
    </row>
    <row r="1000" spans="1:6" x14ac:dyDescent="0.2">
      <c r="A1000" s="39">
        <v>67214</v>
      </c>
      <c r="B1000" s="39" t="s">
        <v>1005</v>
      </c>
      <c r="C1000" s="39">
        <v>2</v>
      </c>
      <c r="D1000" s="39" t="s">
        <v>54</v>
      </c>
      <c r="E1000" s="39">
        <v>191</v>
      </c>
      <c r="F1000" s="39" t="s">
        <v>1310</v>
      </c>
    </row>
    <row r="1001" spans="1:6" x14ac:dyDescent="0.2">
      <c r="A1001" s="39">
        <v>67311</v>
      </c>
      <c r="B1001" s="39" t="s">
        <v>1006</v>
      </c>
      <c r="C1001" s="39">
        <v>2</v>
      </c>
      <c r="D1001" s="39" t="s">
        <v>54</v>
      </c>
      <c r="E1001" s="39">
        <v>191</v>
      </c>
      <c r="F1001" s="39" t="s">
        <v>1310</v>
      </c>
    </row>
    <row r="1002" spans="1:6" x14ac:dyDescent="0.2">
      <c r="A1002" s="39">
        <v>67312</v>
      </c>
      <c r="B1002" s="39" t="s">
        <v>1007</v>
      </c>
      <c r="C1002" s="39">
        <v>2</v>
      </c>
      <c r="D1002" s="39" t="s">
        <v>54</v>
      </c>
      <c r="E1002" s="39">
        <v>191</v>
      </c>
      <c r="F1002" s="39" t="s">
        <v>1310</v>
      </c>
    </row>
    <row r="1003" spans="1:6" x14ac:dyDescent="0.2">
      <c r="A1003" s="39">
        <v>67313</v>
      </c>
      <c r="B1003" s="39" t="s">
        <v>1008</v>
      </c>
      <c r="C1003" s="39">
        <v>2</v>
      </c>
      <c r="D1003" s="39" t="s">
        <v>54</v>
      </c>
      <c r="E1003" s="39">
        <v>191</v>
      </c>
      <c r="F1003" s="39" t="s">
        <v>1310</v>
      </c>
    </row>
    <row r="1004" spans="1:6" x14ac:dyDescent="0.2">
      <c r="A1004" s="39">
        <v>67314</v>
      </c>
      <c r="B1004" s="39" t="s">
        <v>1009</v>
      </c>
      <c r="C1004" s="39">
        <v>2</v>
      </c>
      <c r="D1004" s="39" t="s">
        <v>54</v>
      </c>
      <c r="E1004" s="39">
        <v>191</v>
      </c>
      <c r="F1004" s="39" t="s">
        <v>1310</v>
      </c>
    </row>
    <row r="1005" spans="1:6" x14ac:dyDescent="0.2">
      <c r="A1005" s="39">
        <v>67315</v>
      </c>
      <c r="B1005" s="39" t="s">
        <v>1010</v>
      </c>
      <c r="C1005" s="39">
        <v>2</v>
      </c>
      <c r="D1005" s="39" t="s">
        <v>54</v>
      </c>
      <c r="E1005" s="39">
        <v>191</v>
      </c>
      <c r="F1005" s="39" t="s">
        <v>1310</v>
      </c>
    </row>
    <row r="1006" spans="1:6" x14ac:dyDescent="0.2">
      <c r="A1006" s="39">
        <v>67318</v>
      </c>
      <c r="B1006" s="39" t="s">
        <v>1011</v>
      </c>
      <c r="C1006" s="39">
        <v>2</v>
      </c>
      <c r="D1006" s="39" t="s">
        <v>54</v>
      </c>
      <c r="E1006" s="39">
        <v>191</v>
      </c>
      <c r="F1006" s="39" t="s">
        <v>1310</v>
      </c>
    </row>
    <row r="1007" spans="1:6" x14ac:dyDescent="0.2">
      <c r="A1007" s="39">
        <v>67319</v>
      </c>
      <c r="B1007" s="39" t="s">
        <v>1012</v>
      </c>
      <c r="C1007" s="39">
        <v>2</v>
      </c>
      <c r="D1007" s="39" t="s">
        <v>54</v>
      </c>
      <c r="E1007" s="39">
        <v>191</v>
      </c>
      <c r="F1007" s="39" t="s">
        <v>1310</v>
      </c>
    </row>
    <row r="1008" spans="1:6" x14ac:dyDescent="0.2">
      <c r="A1008" s="39">
        <v>67320</v>
      </c>
      <c r="B1008" s="39" t="s">
        <v>1013</v>
      </c>
      <c r="C1008" s="39">
        <v>2</v>
      </c>
      <c r="D1008" s="39" t="s">
        <v>54</v>
      </c>
      <c r="E1008" s="39">
        <v>191</v>
      </c>
      <c r="F1008" s="39" t="s">
        <v>1310</v>
      </c>
    </row>
    <row r="1009" spans="1:6" x14ac:dyDescent="0.2">
      <c r="A1009" s="39">
        <v>67321</v>
      </c>
      <c r="B1009" s="39" t="s">
        <v>1014</v>
      </c>
      <c r="C1009" s="39">
        <v>2</v>
      </c>
      <c r="D1009" s="39" t="s">
        <v>54</v>
      </c>
      <c r="E1009" s="39">
        <v>191</v>
      </c>
      <c r="F1009" s="39" t="s">
        <v>1310</v>
      </c>
    </row>
    <row r="1010" spans="1:6" x14ac:dyDescent="0.2">
      <c r="A1010" s="39">
        <v>67322</v>
      </c>
      <c r="B1010" s="39" t="s">
        <v>1015</v>
      </c>
      <c r="C1010" s="39">
        <v>2</v>
      </c>
      <c r="D1010" s="39" t="s">
        <v>54</v>
      </c>
      <c r="E1010" s="39">
        <v>191</v>
      </c>
      <c r="F1010" s="39" t="s">
        <v>1310</v>
      </c>
    </row>
    <row r="1011" spans="1:6" x14ac:dyDescent="0.2">
      <c r="A1011" s="39">
        <v>67324</v>
      </c>
      <c r="B1011" s="39" t="s">
        <v>1016</v>
      </c>
      <c r="C1011" s="39">
        <v>2</v>
      </c>
      <c r="D1011" s="39" t="s">
        <v>54</v>
      </c>
      <c r="E1011" s="39">
        <v>191</v>
      </c>
      <c r="F1011" s="39" t="s">
        <v>1310</v>
      </c>
    </row>
    <row r="1012" spans="1:6" x14ac:dyDescent="0.2">
      <c r="A1012" s="39">
        <v>67325</v>
      </c>
      <c r="B1012" s="39" t="s">
        <v>1017</v>
      </c>
      <c r="C1012" s="39">
        <v>2</v>
      </c>
      <c r="D1012" s="39" t="s">
        <v>54</v>
      </c>
      <c r="E1012" s="39">
        <v>191</v>
      </c>
      <c r="F1012" s="39" t="s">
        <v>1310</v>
      </c>
    </row>
    <row r="1013" spans="1:6" x14ac:dyDescent="0.2">
      <c r="A1013" s="39">
        <v>67326</v>
      </c>
      <c r="B1013" s="39" t="s">
        <v>1018</v>
      </c>
      <c r="C1013" s="39">
        <v>2</v>
      </c>
      <c r="D1013" s="39" t="s">
        <v>54</v>
      </c>
      <c r="E1013" s="39">
        <v>191</v>
      </c>
      <c r="F1013" s="39" t="s">
        <v>1310</v>
      </c>
    </row>
    <row r="1014" spans="1:6" x14ac:dyDescent="0.2">
      <c r="A1014" s="39">
        <v>67422</v>
      </c>
      <c r="B1014" s="39" t="s">
        <v>837</v>
      </c>
      <c r="C1014" s="39">
        <v>2</v>
      </c>
      <c r="D1014" s="39" t="s">
        <v>54</v>
      </c>
      <c r="E1014" s="39">
        <v>191</v>
      </c>
      <c r="F1014" s="39" t="s">
        <v>1310</v>
      </c>
    </row>
    <row r="1015" spans="1:6" x14ac:dyDescent="0.2">
      <c r="A1015" s="39">
        <v>67425</v>
      </c>
      <c r="B1015" s="39" t="s">
        <v>1019</v>
      </c>
      <c r="C1015" s="39">
        <v>2</v>
      </c>
      <c r="D1015" s="39" t="s">
        <v>54</v>
      </c>
      <c r="E1015" s="39">
        <v>36</v>
      </c>
      <c r="F1015" s="39" t="s">
        <v>1350</v>
      </c>
    </row>
    <row r="1016" spans="1:6" x14ac:dyDescent="0.2">
      <c r="A1016" s="39">
        <v>67442</v>
      </c>
      <c r="B1016" s="39" t="s">
        <v>1020</v>
      </c>
      <c r="C1016" s="39">
        <v>1</v>
      </c>
      <c r="D1016" s="39" t="s">
        <v>134</v>
      </c>
      <c r="E1016" s="39">
        <v>5</v>
      </c>
      <c r="F1016" s="39" t="s">
        <v>1021</v>
      </c>
    </row>
    <row r="1017" spans="1:6" x14ac:dyDescent="0.2">
      <c r="A1017" s="39">
        <v>67595</v>
      </c>
      <c r="B1017" s="39" t="s">
        <v>1022</v>
      </c>
      <c r="C1017" s="39">
        <v>2</v>
      </c>
      <c r="D1017" s="39" t="s">
        <v>54</v>
      </c>
      <c r="E1017" s="39">
        <v>191</v>
      </c>
      <c r="F1017" s="39" t="s">
        <v>1310</v>
      </c>
    </row>
    <row r="1018" spans="1:6" x14ac:dyDescent="0.2">
      <c r="A1018" s="39">
        <v>68973</v>
      </c>
      <c r="B1018" s="39" t="s">
        <v>1023</v>
      </c>
      <c r="C1018" s="39">
        <v>2</v>
      </c>
      <c r="D1018" s="39" t="s">
        <v>54</v>
      </c>
      <c r="E1018" s="39">
        <v>191</v>
      </c>
      <c r="F1018" s="39" t="s">
        <v>1310</v>
      </c>
    </row>
    <row r="1019" spans="1:6" x14ac:dyDescent="0.2">
      <c r="A1019" s="39">
        <v>68977</v>
      </c>
      <c r="B1019" s="39" t="s">
        <v>1024</v>
      </c>
      <c r="C1019" s="39">
        <v>2</v>
      </c>
      <c r="D1019" s="39" t="s">
        <v>54</v>
      </c>
      <c r="E1019" s="39">
        <v>191</v>
      </c>
      <c r="F1019" s="39" t="s">
        <v>1310</v>
      </c>
    </row>
    <row r="1020" spans="1:6" x14ac:dyDescent="0.2">
      <c r="A1020" s="39">
        <v>69143</v>
      </c>
      <c r="B1020" s="39" t="s">
        <v>1025</v>
      </c>
      <c r="C1020" s="39">
        <v>2</v>
      </c>
      <c r="D1020" s="39" t="s">
        <v>54</v>
      </c>
      <c r="E1020" s="39">
        <v>191</v>
      </c>
      <c r="F1020" s="39" t="s">
        <v>1310</v>
      </c>
    </row>
    <row r="1021" spans="1:6" x14ac:dyDescent="0.2">
      <c r="A1021" s="39">
        <v>69315</v>
      </c>
      <c r="B1021" s="39" t="s">
        <v>1026</v>
      </c>
      <c r="C1021" s="39">
        <v>2</v>
      </c>
      <c r="D1021" s="39" t="s">
        <v>54</v>
      </c>
      <c r="E1021" s="39">
        <v>191</v>
      </c>
      <c r="F1021" s="39" t="s">
        <v>1310</v>
      </c>
    </row>
    <row r="1022" spans="1:6" x14ac:dyDescent="0.2">
      <c r="A1022" s="39">
        <v>69321</v>
      </c>
      <c r="B1022" s="39" t="s">
        <v>1027</v>
      </c>
      <c r="C1022" s="39">
        <v>6</v>
      </c>
      <c r="D1022" s="39" t="s">
        <v>25</v>
      </c>
      <c r="E1022" s="39">
        <v>1</v>
      </c>
      <c r="F1022" s="40" t="s">
        <v>1394</v>
      </c>
    </row>
    <row r="1023" spans="1:6" x14ac:dyDescent="0.2">
      <c r="A1023" s="39">
        <v>69352</v>
      </c>
      <c r="B1023" s="39" t="s">
        <v>1028</v>
      </c>
      <c r="C1023" s="39">
        <v>2</v>
      </c>
      <c r="D1023" s="39" t="s">
        <v>54</v>
      </c>
      <c r="E1023" s="39">
        <v>26</v>
      </c>
      <c r="F1023" s="39" t="s">
        <v>1318</v>
      </c>
    </row>
    <row r="1024" spans="1:6" x14ac:dyDescent="0.2">
      <c r="A1024" s="39">
        <v>69483</v>
      </c>
      <c r="B1024" s="39" t="s">
        <v>1029</v>
      </c>
      <c r="C1024" s="39">
        <v>2</v>
      </c>
      <c r="D1024" s="39" t="s">
        <v>54</v>
      </c>
      <c r="E1024" s="39">
        <v>34</v>
      </c>
      <c r="F1024" s="39" t="s">
        <v>1315</v>
      </c>
    </row>
    <row r="1025" spans="1:6" x14ac:dyDescent="0.2">
      <c r="A1025" s="39">
        <v>69485</v>
      </c>
      <c r="B1025" s="39" t="s">
        <v>1030</v>
      </c>
      <c r="C1025" s="39">
        <v>2</v>
      </c>
      <c r="D1025" s="39" t="s">
        <v>54</v>
      </c>
      <c r="E1025" s="39">
        <v>34</v>
      </c>
      <c r="F1025" s="39" t="s">
        <v>1315</v>
      </c>
    </row>
    <row r="1026" spans="1:6" x14ac:dyDescent="0.2">
      <c r="A1026" s="39">
        <v>69486</v>
      </c>
      <c r="B1026" s="39" t="s">
        <v>1031</v>
      </c>
      <c r="C1026" s="39">
        <v>2</v>
      </c>
      <c r="D1026" s="39" t="s">
        <v>54</v>
      </c>
      <c r="E1026" s="39">
        <v>34</v>
      </c>
      <c r="F1026" s="39" t="s">
        <v>1315</v>
      </c>
    </row>
    <row r="1027" spans="1:6" x14ac:dyDescent="0.2">
      <c r="A1027" s="39">
        <v>69487</v>
      </c>
      <c r="B1027" s="39" t="s">
        <v>1032</v>
      </c>
      <c r="C1027" s="39">
        <v>2</v>
      </c>
      <c r="D1027" s="39" t="s">
        <v>54</v>
      </c>
      <c r="E1027" s="39">
        <v>38</v>
      </c>
      <c r="F1027" s="39" t="s">
        <v>1319</v>
      </c>
    </row>
    <row r="1028" spans="1:6" x14ac:dyDescent="0.2">
      <c r="A1028" s="39">
        <v>69488</v>
      </c>
      <c r="B1028" s="39" t="s">
        <v>1033</v>
      </c>
      <c r="C1028" s="39">
        <v>2</v>
      </c>
      <c r="D1028" s="39" t="s">
        <v>54</v>
      </c>
      <c r="E1028" s="39">
        <v>38</v>
      </c>
      <c r="F1028" s="39" t="s">
        <v>1319</v>
      </c>
    </row>
    <row r="1029" spans="1:6" x14ac:dyDescent="0.2">
      <c r="A1029" s="39">
        <v>69489</v>
      </c>
      <c r="B1029" s="39" t="s">
        <v>1034</v>
      </c>
      <c r="C1029" s="39">
        <v>2</v>
      </c>
      <c r="D1029" s="39" t="s">
        <v>54</v>
      </c>
      <c r="E1029" s="39">
        <v>6</v>
      </c>
      <c r="F1029" s="39" t="s">
        <v>1311</v>
      </c>
    </row>
    <row r="1030" spans="1:6" x14ac:dyDescent="0.2">
      <c r="A1030" s="39">
        <v>69490</v>
      </c>
      <c r="B1030" s="39" t="s">
        <v>1035</v>
      </c>
      <c r="C1030" s="39">
        <v>2</v>
      </c>
      <c r="D1030" s="39" t="s">
        <v>54</v>
      </c>
      <c r="E1030" s="39">
        <v>38</v>
      </c>
      <c r="F1030" s="39" t="s">
        <v>1319</v>
      </c>
    </row>
    <row r="1031" spans="1:6" x14ac:dyDescent="0.2">
      <c r="A1031" s="39">
        <v>69491</v>
      </c>
      <c r="B1031" s="39" t="s">
        <v>1036</v>
      </c>
      <c r="C1031" s="39">
        <v>2</v>
      </c>
      <c r="D1031" s="39" t="s">
        <v>54</v>
      </c>
      <c r="E1031" s="39">
        <v>31</v>
      </c>
      <c r="F1031" s="39" t="s">
        <v>1314</v>
      </c>
    </row>
    <row r="1032" spans="1:6" x14ac:dyDescent="0.2">
      <c r="A1032" s="39">
        <v>69492</v>
      </c>
      <c r="B1032" s="39" t="s">
        <v>1037</v>
      </c>
      <c r="C1032" s="39">
        <v>2</v>
      </c>
      <c r="D1032" s="39" t="s">
        <v>54</v>
      </c>
      <c r="E1032" s="39">
        <v>32</v>
      </c>
      <c r="F1032" s="39" t="s">
        <v>1312</v>
      </c>
    </row>
    <row r="1033" spans="1:6" x14ac:dyDescent="0.2">
      <c r="A1033" s="39">
        <v>69494</v>
      </c>
      <c r="B1033" s="39" t="s">
        <v>1038</v>
      </c>
      <c r="C1033" s="39">
        <v>2</v>
      </c>
      <c r="D1033" s="39" t="s">
        <v>54</v>
      </c>
      <c r="E1033" s="39">
        <v>32</v>
      </c>
      <c r="F1033" s="39" t="s">
        <v>1312</v>
      </c>
    </row>
    <row r="1034" spans="1:6" x14ac:dyDescent="0.2">
      <c r="A1034" s="39">
        <v>69495</v>
      </c>
      <c r="B1034" s="39" t="s">
        <v>1039</v>
      </c>
      <c r="C1034" s="39">
        <v>2</v>
      </c>
      <c r="D1034" s="39" t="s">
        <v>54</v>
      </c>
      <c r="E1034" s="39">
        <v>30</v>
      </c>
      <c r="F1034" s="39" t="s">
        <v>1313</v>
      </c>
    </row>
    <row r="1035" spans="1:6" x14ac:dyDescent="0.2">
      <c r="A1035" s="39">
        <v>69496</v>
      </c>
      <c r="B1035" s="39" t="s">
        <v>1361</v>
      </c>
      <c r="C1035" s="39">
        <v>7</v>
      </c>
      <c r="D1035" s="39" t="s">
        <v>110</v>
      </c>
      <c r="E1035" s="39">
        <v>2</v>
      </c>
      <c r="F1035" s="39" t="s">
        <v>552</v>
      </c>
    </row>
    <row r="1036" spans="1:6" x14ac:dyDescent="0.2">
      <c r="A1036" s="39">
        <v>69498</v>
      </c>
      <c r="B1036" s="39" t="s">
        <v>1040</v>
      </c>
      <c r="C1036" s="39">
        <v>2</v>
      </c>
      <c r="D1036" s="39" t="s">
        <v>54</v>
      </c>
      <c r="E1036" s="39">
        <v>31</v>
      </c>
      <c r="F1036" s="39" t="s">
        <v>1314</v>
      </c>
    </row>
    <row r="1037" spans="1:6" x14ac:dyDescent="0.2">
      <c r="A1037" s="39">
        <v>69500</v>
      </c>
      <c r="B1037" s="39" t="s">
        <v>1041</v>
      </c>
      <c r="C1037" s="39">
        <v>2</v>
      </c>
      <c r="D1037" s="39" t="s">
        <v>54</v>
      </c>
      <c r="E1037" s="39">
        <v>23</v>
      </c>
      <c r="F1037" s="39" t="s">
        <v>1316</v>
      </c>
    </row>
    <row r="1038" spans="1:6" x14ac:dyDescent="0.2">
      <c r="A1038" s="39">
        <v>69501</v>
      </c>
      <c r="B1038" s="39" t="s">
        <v>1042</v>
      </c>
      <c r="C1038" s="39">
        <v>2</v>
      </c>
      <c r="D1038" s="39" t="s">
        <v>54</v>
      </c>
      <c r="E1038" s="39">
        <v>24</v>
      </c>
      <c r="F1038" s="39" t="s">
        <v>1317</v>
      </c>
    </row>
    <row r="1039" spans="1:6" x14ac:dyDescent="0.2">
      <c r="A1039" s="39">
        <v>69502</v>
      </c>
      <c r="B1039" s="39" t="s">
        <v>1043</v>
      </c>
      <c r="C1039" s="39">
        <v>2</v>
      </c>
      <c r="D1039" s="39" t="s">
        <v>54</v>
      </c>
      <c r="E1039" s="39">
        <v>25</v>
      </c>
      <c r="F1039" s="39" t="s">
        <v>1329</v>
      </c>
    </row>
    <row r="1040" spans="1:6" x14ac:dyDescent="0.2">
      <c r="A1040" s="39">
        <v>69504</v>
      </c>
      <c r="B1040" s="39" t="s">
        <v>1044</v>
      </c>
      <c r="C1040" s="39">
        <v>2</v>
      </c>
      <c r="D1040" s="39" t="s">
        <v>54</v>
      </c>
      <c r="E1040" s="39">
        <v>6</v>
      </c>
      <c r="F1040" s="39" t="s">
        <v>1311</v>
      </c>
    </row>
    <row r="1041" spans="1:6" x14ac:dyDescent="0.2">
      <c r="A1041" s="39">
        <v>69505</v>
      </c>
      <c r="B1041" s="39" t="s">
        <v>1045</v>
      </c>
      <c r="C1041" s="39">
        <v>2</v>
      </c>
      <c r="D1041" s="39" t="s">
        <v>54</v>
      </c>
      <c r="E1041" s="39">
        <v>6</v>
      </c>
      <c r="F1041" s="39" t="s">
        <v>1311</v>
      </c>
    </row>
    <row r="1042" spans="1:6" x14ac:dyDescent="0.2">
      <c r="A1042" s="39">
        <v>69506</v>
      </c>
      <c r="B1042" s="39" t="s">
        <v>1046</v>
      </c>
      <c r="C1042" s="39">
        <v>2</v>
      </c>
      <c r="D1042" s="39" t="s">
        <v>54</v>
      </c>
      <c r="E1042" s="39">
        <v>26</v>
      </c>
      <c r="F1042" s="39" t="s">
        <v>1318</v>
      </c>
    </row>
    <row r="1043" spans="1:6" x14ac:dyDescent="0.2">
      <c r="A1043" s="39">
        <v>69507</v>
      </c>
      <c r="B1043" s="39" t="s">
        <v>1047</v>
      </c>
      <c r="C1043" s="39">
        <v>2</v>
      </c>
      <c r="D1043" s="39" t="s">
        <v>54</v>
      </c>
      <c r="E1043" s="39">
        <v>26</v>
      </c>
      <c r="F1043" s="39" t="s">
        <v>1318</v>
      </c>
    </row>
    <row r="1044" spans="1:6" x14ac:dyDescent="0.2">
      <c r="A1044" s="39">
        <v>69508</v>
      </c>
      <c r="B1044" s="39" t="s">
        <v>1048</v>
      </c>
      <c r="C1044" s="39">
        <v>2</v>
      </c>
      <c r="D1044" s="39" t="s">
        <v>54</v>
      </c>
      <c r="E1044" s="39">
        <v>26</v>
      </c>
      <c r="F1044" s="39" t="s">
        <v>1318</v>
      </c>
    </row>
    <row r="1045" spans="1:6" x14ac:dyDescent="0.2">
      <c r="A1045" s="39">
        <v>69509</v>
      </c>
      <c r="B1045" s="39" t="s">
        <v>1049</v>
      </c>
      <c r="C1045" s="39">
        <v>2</v>
      </c>
      <c r="D1045" s="39" t="s">
        <v>54</v>
      </c>
      <c r="E1045" s="39">
        <v>26</v>
      </c>
      <c r="F1045" s="39" t="s">
        <v>1318</v>
      </c>
    </row>
    <row r="1046" spans="1:6" x14ac:dyDescent="0.2">
      <c r="A1046" s="39">
        <v>69510</v>
      </c>
      <c r="B1046" s="39" t="s">
        <v>1050</v>
      </c>
      <c r="C1046" s="39">
        <v>2</v>
      </c>
      <c r="D1046" s="39" t="s">
        <v>54</v>
      </c>
      <c r="E1046" s="39">
        <v>4</v>
      </c>
      <c r="F1046" s="39" t="s">
        <v>1331</v>
      </c>
    </row>
    <row r="1047" spans="1:6" x14ac:dyDescent="0.2">
      <c r="A1047" s="39">
        <v>69512</v>
      </c>
      <c r="B1047" s="39" t="s">
        <v>1051</v>
      </c>
      <c r="C1047" s="39">
        <v>2</v>
      </c>
      <c r="D1047" s="39" t="s">
        <v>54</v>
      </c>
      <c r="E1047" s="39">
        <v>4</v>
      </c>
      <c r="F1047" s="39" t="s">
        <v>1331</v>
      </c>
    </row>
    <row r="1048" spans="1:6" x14ac:dyDescent="0.2">
      <c r="A1048" s="39">
        <v>69513</v>
      </c>
      <c r="B1048" s="39" t="s">
        <v>1052</v>
      </c>
      <c r="C1048" s="39">
        <v>2</v>
      </c>
      <c r="D1048" s="39" t="s">
        <v>54</v>
      </c>
      <c r="E1048" s="39">
        <v>12</v>
      </c>
      <c r="F1048" s="39" t="s">
        <v>1332</v>
      </c>
    </row>
    <row r="1049" spans="1:6" x14ac:dyDescent="0.2">
      <c r="A1049" s="39">
        <v>69514</v>
      </c>
      <c r="B1049" s="39" t="s">
        <v>1053</v>
      </c>
      <c r="C1049" s="39">
        <v>2</v>
      </c>
      <c r="D1049" s="39" t="s">
        <v>54</v>
      </c>
      <c r="E1049" s="39">
        <v>10</v>
      </c>
      <c r="F1049" s="39" t="s">
        <v>1330</v>
      </c>
    </row>
    <row r="1050" spans="1:6" x14ac:dyDescent="0.2">
      <c r="A1050" s="39">
        <v>69515</v>
      </c>
      <c r="B1050" s="39" t="s">
        <v>1054</v>
      </c>
      <c r="C1050" s="39">
        <v>2</v>
      </c>
      <c r="D1050" s="39" t="s">
        <v>54</v>
      </c>
      <c r="E1050" s="39">
        <v>12</v>
      </c>
      <c r="F1050" s="39" t="s">
        <v>1332</v>
      </c>
    </row>
    <row r="1051" spans="1:6" x14ac:dyDescent="0.2">
      <c r="A1051" s="39">
        <v>69516</v>
      </c>
      <c r="B1051" s="39" t="s">
        <v>1055</v>
      </c>
      <c r="C1051" s="39">
        <v>2</v>
      </c>
      <c r="D1051" s="39" t="s">
        <v>54</v>
      </c>
      <c r="E1051" s="39">
        <v>10</v>
      </c>
      <c r="F1051" s="39" t="s">
        <v>1330</v>
      </c>
    </row>
    <row r="1052" spans="1:6" x14ac:dyDescent="0.2">
      <c r="A1052" s="39">
        <v>69517</v>
      </c>
      <c r="B1052" s="39" t="s">
        <v>1056</v>
      </c>
      <c r="C1052" s="39">
        <v>2</v>
      </c>
      <c r="D1052" s="39" t="s">
        <v>54</v>
      </c>
      <c r="E1052" s="39">
        <v>10</v>
      </c>
      <c r="F1052" s="39" t="s">
        <v>1330</v>
      </c>
    </row>
    <row r="1053" spans="1:6" x14ac:dyDescent="0.2">
      <c r="A1053" s="39">
        <v>69775</v>
      </c>
      <c r="B1053" s="39" t="s">
        <v>1057</v>
      </c>
      <c r="C1053" s="39">
        <v>2</v>
      </c>
      <c r="D1053" s="39" t="s">
        <v>54</v>
      </c>
      <c r="E1053" s="39">
        <v>191</v>
      </c>
      <c r="F1053" s="39" t="s">
        <v>1310</v>
      </c>
    </row>
    <row r="1054" spans="1:6" x14ac:dyDescent="0.2">
      <c r="A1054" s="39">
        <v>69787</v>
      </c>
      <c r="B1054" s="39" t="s">
        <v>1058</v>
      </c>
      <c r="C1054" s="39">
        <v>2</v>
      </c>
      <c r="D1054" s="39" t="s">
        <v>54</v>
      </c>
      <c r="E1054" s="39">
        <v>191</v>
      </c>
      <c r="F1054" s="39" t="s">
        <v>1310</v>
      </c>
    </row>
    <row r="1055" spans="1:6" x14ac:dyDescent="0.2">
      <c r="A1055" s="39">
        <v>69789</v>
      </c>
      <c r="B1055" s="39" t="s">
        <v>1059</v>
      </c>
      <c r="C1055" s="39">
        <v>2</v>
      </c>
      <c r="D1055" s="39" t="s">
        <v>54</v>
      </c>
      <c r="E1055" s="39">
        <v>191</v>
      </c>
      <c r="F1055" s="39" t="s">
        <v>1310</v>
      </c>
    </row>
    <row r="1056" spans="1:6" x14ac:dyDescent="0.2">
      <c r="A1056" s="39">
        <v>69799</v>
      </c>
      <c r="B1056" s="39" t="s">
        <v>1060</v>
      </c>
      <c r="C1056" s="39">
        <v>2</v>
      </c>
      <c r="D1056" s="39" t="s">
        <v>54</v>
      </c>
      <c r="E1056" s="39">
        <v>191</v>
      </c>
      <c r="F1056" s="39" t="s">
        <v>1310</v>
      </c>
    </row>
    <row r="1057" spans="1:6" x14ac:dyDescent="0.2">
      <c r="A1057" s="39">
        <v>69800</v>
      </c>
      <c r="B1057" s="39" t="s">
        <v>1061</v>
      </c>
      <c r="C1057" s="39">
        <v>2</v>
      </c>
      <c r="D1057" s="39" t="s">
        <v>54</v>
      </c>
      <c r="E1057" s="39">
        <v>191</v>
      </c>
      <c r="F1057" s="39" t="s">
        <v>1310</v>
      </c>
    </row>
    <row r="1058" spans="1:6" x14ac:dyDescent="0.2">
      <c r="A1058" s="39">
        <v>69801</v>
      </c>
      <c r="B1058" s="39" t="s">
        <v>1062</v>
      </c>
      <c r="C1058" s="39">
        <v>2</v>
      </c>
      <c r="D1058" s="39" t="s">
        <v>54</v>
      </c>
      <c r="E1058" s="39">
        <v>191</v>
      </c>
      <c r="F1058" s="39" t="s">
        <v>1310</v>
      </c>
    </row>
    <row r="1059" spans="1:6" x14ac:dyDescent="0.2">
      <c r="A1059" s="39">
        <v>69802</v>
      </c>
      <c r="B1059" s="39" t="s">
        <v>1063</v>
      </c>
      <c r="C1059" s="39">
        <v>2</v>
      </c>
      <c r="D1059" s="39" t="s">
        <v>54</v>
      </c>
      <c r="E1059" s="39">
        <v>191</v>
      </c>
      <c r="F1059" s="39" t="s">
        <v>1310</v>
      </c>
    </row>
    <row r="1060" spans="1:6" x14ac:dyDescent="0.2">
      <c r="A1060" s="39">
        <v>69857</v>
      </c>
      <c r="B1060" s="39" t="s">
        <v>1064</v>
      </c>
      <c r="C1060" s="39">
        <v>2</v>
      </c>
      <c r="D1060" s="39" t="s">
        <v>54</v>
      </c>
      <c r="E1060" s="39">
        <v>191</v>
      </c>
      <c r="F1060" s="39" t="s">
        <v>1310</v>
      </c>
    </row>
    <row r="1061" spans="1:6" x14ac:dyDescent="0.2">
      <c r="A1061" s="39">
        <v>70876</v>
      </c>
      <c r="B1061" s="39" t="s">
        <v>837</v>
      </c>
      <c r="C1061" s="39">
        <v>2</v>
      </c>
      <c r="D1061" s="39" t="s">
        <v>54</v>
      </c>
      <c r="E1061" s="39">
        <v>191</v>
      </c>
      <c r="F1061" s="39" t="s">
        <v>1398</v>
      </c>
    </row>
    <row r="1062" spans="1:6" x14ac:dyDescent="0.2">
      <c r="A1062" s="39">
        <v>70993</v>
      </c>
      <c r="B1062" s="40" t="s">
        <v>1065</v>
      </c>
      <c r="C1062" s="39">
        <v>7</v>
      </c>
      <c r="D1062" s="39" t="s">
        <v>110</v>
      </c>
      <c r="E1062" s="39">
        <v>194</v>
      </c>
      <c r="F1062" s="40" t="s">
        <v>1321</v>
      </c>
    </row>
    <row r="1063" spans="1:6" x14ac:dyDescent="0.2">
      <c r="A1063" s="39">
        <v>71009</v>
      </c>
      <c r="B1063" s="39" t="s">
        <v>1362</v>
      </c>
      <c r="C1063" s="39">
        <v>7</v>
      </c>
      <c r="D1063" s="39" t="s">
        <v>110</v>
      </c>
      <c r="E1063" s="39">
        <v>194</v>
      </c>
      <c r="F1063" s="40" t="s">
        <v>1321</v>
      </c>
    </row>
    <row r="1064" spans="1:6" x14ac:dyDescent="0.2">
      <c r="A1064" s="39">
        <v>71011</v>
      </c>
      <c r="B1064" s="39" t="s">
        <v>1363</v>
      </c>
      <c r="C1064" s="39">
        <v>7</v>
      </c>
      <c r="D1064" s="39" t="s">
        <v>110</v>
      </c>
      <c r="E1064" s="39">
        <v>194</v>
      </c>
      <c r="F1064" s="40" t="s">
        <v>1321</v>
      </c>
    </row>
    <row r="1065" spans="1:6" x14ac:dyDescent="0.2">
      <c r="A1065" s="39">
        <v>71012</v>
      </c>
      <c r="B1065" s="39" t="s">
        <v>1066</v>
      </c>
      <c r="C1065" s="39">
        <v>7</v>
      </c>
      <c r="D1065" s="39" t="s">
        <v>110</v>
      </c>
      <c r="E1065" s="39">
        <v>194</v>
      </c>
      <c r="F1065" s="40" t="s">
        <v>1321</v>
      </c>
    </row>
    <row r="1066" spans="1:6" x14ac:dyDescent="0.2">
      <c r="A1066" s="39">
        <v>71014</v>
      </c>
      <c r="B1066" s="39" t="s">
        <v>1067</v>
      </c>
      <c r="C1066" s="39">
        <v>7</v>
      </c>
      <c r="D1066" s="39" t="s">
        <v>110</v>
      </c>
      <c r="E1066" s="39">
        <v>194</v>
      </c>
      <c r="F1066" s="40" t="s">
        <v>1321</v>
      </c>
    </row>
    <row r="1067" spans="1:6" x14ac:dyDescent="0.2">
      <c r="A1067" s="39">
        <v>71015</v>
      </c>
      <c r="B1067" s="39" t="s">
        <v>1068</v>
      </c>
      <c r="C1067" s="39">
        <v>7</v>
      </c>
      <c r="D1067" s="39" t="s">
        <v>110</v>
      </c>
      <c r="E1067" s="39">
        <v>194</v>
      </c>
      <c r="F1067" s="40" t="s">
        <v>1321</v>
      </c>
    </row>
    <row r="1068" spans="1:6" x14ac:dyDescent="0.2">
      <c r="A1068" s="39">
        <v>71016</v>
      </c>
      <c r="B1068" s="39" t="s">
        <v>1069</v>
      </c>
      <c r="C1068" s="39">
        <v>7</v>
      </c>
      <c r="D1068" s="39" t="s">
        <v>110</v>
      </c>
      <c r="E1068" s="39">
        <v>194</v>
      </c>
      <c r="F1068" s="40" t="s">
        <v>1321</v>
      </c>
    </row>
    <row r="1069" spans="1:6" x14ac:dyDescent="0.2">
      <c r="A1069" s="39">
        <v>71017</v>
      </c>
      <c r="B1069" s="39" t="s">
        <v>1070</v>
      </c>
      <c r="C1069" s="39">
        <v>7</v>
      </c>
      <c r="D1069" s="39" t="s">
        <v>110</v>
      </c>
      <c r="E1069" s="39">
        <v>194</v>
      </c>
      <c r="F1069" s="40" t="s">
        <v>1321</v>
      </c>
    </row>
    <row r="1070" spans="1:6" x14ac:dyDescent="0.2">
      <c r="A1070" s="39">
        <v>71018</v>
      </c>
      <c r="B1070" s="39" t="s">
        <v>1071</v>
      </c>
      <c r="C1070" s="39">
        <v>7</v>
      </c>
      <c r="D1070" s="39" t="s">
        <v>110</v>
      </c>
      <c r="E1070" s="39">
        <v>194</v>
      </c>
      <c r="F1070" s="40" t="s">
        <v>1321</v>
      </c>
    </row>
    <row r="1071" spans="1:6" x14ac:dyDescent="0.2">
      <c r="A1071" s="39">
        <v>71019</v>
      </c>
      <c r="B1071" s="39" t="s">
        <v>1072</v>
      </c>
      <c r="C1071" s="39">
        <v>7</v>
      </c>
      <c r="D1071" s="39" t="s">
        <v>110</v>
      </c>
      <c r="E1071" s="39">
        <v>194</v>
      </c>
      <c r="F1071" s="40" t="s">
        <v>1321</v>
      </c>
    </row>
    <row r="1072" spans="1:6" x14ac:dyDescent="0.2">
      <c r="A1072" s="39">
        <v>71020</v>
      </c>
      <c r="B1072" s="39" t="s">
        <v>1073</v>
      </c>
      <c r="C1072" s="39">
        <v>7</v>
      </c>
      <c r="D1072" s="39" t="s">
        <v>110</v>
      </c>
      <c r="E1072" s="39">
        <v>194</v>
      </c>
      <c r="F1072" s="40" t="s">
        <v>1321</v>
      </c>
    </row>
    <row r="1073" spans="1:6" x14ac:dyDescent="0.2">
      <c r="A1073" s="39">
        <v>71021</v>
      </c>
      <c r="B1073" s="39" t="s">
        <v>1074</v>
      </c>
      <c r="C1073" s="39">
        <v>7</v>
      </c>
      <c r="D1073" s="39" t="s">
        <v>110</v>
      </c>
      <c r="E1073" s="39">
        <v>194</v>
      </c>
      <c r="F1073" s="40" t="s">
        <v>1321</v>
      </c>
    </row>
    <row r="1074" spans="1:6" x14ac:dyDescent="0.2">
      <c r="A1074" s="39">
        <v>71022</v>
      </c>
      <c r="B1074" s="39" t="s">
        <v>1075</v>
      </c>
      <c r="C1074" s="39">
        <v>7</v>
      </c>
      <c r="D1074" s="39" t="s">
        <v>110</v>
      </c>
      <c r="E1074" s="39">
        <v>194</v>
      </c>
      <c r="F1074" s="40" t="s">
        <v>1321</v>
      </c>
    </row>
    <row r="1075" spans="1:6" x14ac:dyDescent="0.2">
      <c r="A1075" s="39">
        <v>71023</v>
      </c>
      <c r="B1075" s="39" t="s">
        <v>1076</v>
      </c>
      <c r="C1075" s="39">
        <v>7</v>
      </c>
      <c r="D1075" s="39" t="s">
        <v>110</v>
      </c>
      <c r="E1075" s="39">
        <v>194</v>
      </c>
      <c r="F1075" s="40" t="s">
        <v>1321</v>
      </c>
    </row>
    <row r="1076" spans="1:6" x14ac:dyDescent="0.2">
      <c r="A1076" s="39">
        <v>71024</v>
      </c>
      <c r="B1076" s="39" t="s">
        <v>1077</v>
      </c>
      <c r="C1076" s="39">
        <v>7</v>
      </c>
      <c r="D1076" s="39" t="s">
        <v>110</v>
      </c>
      <c r="E1076" s="39">
        <v>194</v>
      </c>
      <c r="F1076" s="40" t="s">
        <v>1321</v>
      </c>
    </row>
    <row r="1077" spans="1:6" x14ac:dyDescent="0.2">
      <c r="A1077" s="39">
        <v>71025</v>
      </c>
      <c r="B1077" s="39" t="s">
        <v>1078</v>
      </c>
      <c r="C1077" s="39">
        <v>7</v>
      </c>
      <c r="D1077" s="39" t="s">
        <v>110</v>
      </c>
      <c r="E1077" s="39">
        <v>194</v>
      </c>
      <c r="F1077" s="40" t="s">
        <v>1321</v>
      </c>
    </row>
    <row r="1078" spans="1:6" x14ac:dyDescent="0.2">
      <c r="A1078" s="39">
        <v>71310</v>
      </c>
      <c r="B1078" s="39" t="s">
        <v>1079</v>
      </c>
      <c r="C1078" s="39">
        <v>2</v>
      </c>
      <c r="D1078" s="39" t="s">
        <v>54</v>
      </c>
      <c r="E1078" s="39">
        <v>191</v>
      </c>
      <c r="F1078" s="39" t="s">
        <v>1310</v>
      </c>
    </row>
    <row r="1079" spans="1:6" x14ac:dyDescent="0.2">
      <c r="A1079" s="39">
        <v>72050</v>
      </c>
      <c r="B1079" s="39" t="s">
        <v>1080</v>
      </c>
      <c r="C1079" s="39">
        <v>2</v>
      </c>
      <c r="D1079" s="39" t="s">
        <v>54</v>
      </c>
      <c r="E1079" s="39">
        <v>191</v>
      </c>
      <c r="F1079" s="39" t="s">
        <v>1310</v>
      </c>
    </row>
    <row r="1080" spans="1:6" x14ac:dyDescent="0.2">
      <c r="A1080" s="39">
        <v>72054</v>
      </c>
      <c r="B1080" s="39" t="s">
        <v>1081</v>
      </c>
      <c r="C1080" s="39">
        <v>2</v>
      </c>
      <c r="D1080" s="39" t="s">
        <v>54</v>
      </c>
      <c r="E1080" s="39">
        <v>191</v>
      </c>
      <c r="F1080" s="39" t="s">
        <v>1310</v>
      </c>
    </row>
    <row r="1081" spans="1:6" x14ac:dyDescent="0.2">
      <c r="A1081" s="39">
        <v>72063</v>
      </c>
      <c r="B1081" s="39" t="s">
        <v>1082</v>
      </c>
      <c r="C1081" s="39">
        <v>2</v>
      </c>
      <c r="D1081" s="39" t="s">
        <v>54</v>
      </c>
      <c r="E1081" s="39">
        <v>191</v>
      </c>
      <c r="F1081" s="39" t="s">
        <v>1310</v>
      </c>
    </row>
    <row r="1082" spans="1:6" x14ac:dyDescent="0.2">
      <c r="A1082" s="39">
        <v>72065</v>
      </c>
      <c r="B1082" s="39" t="s">
        <v>837</v>
      </c>
      <c r="C1082" s="39">
        <v>2</v>
      </c>
      <c r="D1082" s="39" t="s">
        <v>54</v>
      </c>
      <c r="E1082" s="39">
        <v>34</v>
      </c>
      <c r="F1082" s="39" t="s">
        <v>1315</v>
      </c>
    </row>
    <row r="1083" spans="1:6" x14ac:dyDescent="0.2">
      <c r="A1083" s="39">
        <v>72105</v>
      </c>
      <c r="B1083" s="39" t="s">
        <v>1083</v>
      </c>
      <c r="C1083" s="39">
        <v>7</v>
      </c>
      <c r="D1083" s="39" t="s">
        <v>110</v>
      </c>
      <c r="E1083" s="39">
        <v>107</v>
      </c>
      <c r="F1083" s="39" t="s">
        <v>575</v>
      </c>
    </row>
    <row r="1084" spans="1:6" x14ac:dyDescent="0.2">
      <c r="A1084" s="39">
        <v>72154</v>
      </c>
      <c r="B1084" s="39" t="s">
        <v>1084</v>
      </c>
      <c r="C1084" s="39">
        <v>6</v>
      </c>
      <c r="D1084" s="39" t="s">
        <v>25</v>
      </c>
      <c r="E1084" s="39">
        <v>120</v>
      </c>
      <c r="F1084" s="39" t="s">
        <v>1085</v>
      </c>
    </row>
    <row r="1085" spans="1:6" x14ac:dyDescent="0.2">
      <c r="A1085" s="39">
        <v>72172</v>
      </c>
      <c r="B1085" s="39" t="s">
        <v>1086</v>
      </c>
      <c r="C1085" s="39">
        <v>7</v>
      </c>
      <c r="D1085" s="39" t="s">
        <v>110</v>
      </c>
      <c r="E1085" s="39">
        <v>107</v>
      </c>
      <c r="F1085" s="39" t="s">
        <v>575</v>
      </c>
    </row>
    <row r="1086" spans="1:6" x14ac:dyDescent="0.2">
      <c r="A1086" s="39">
        <v>72186</v>
      </c>
      <c r="B1086" s="39" t="s">
        <v>1087</v>
      </c>
      <c r="C1086" s="39">
        <v>7</v>
      </c>
      <c r="D1086" s="39" t="s">
        <v>110</v>
      </c>
      <c r="E1086" s="39">
        <v>107</v>
      </c>
      <c r="F1086" s="39" t="s">
        <v>575</v>
      </c>
    </row>
    <row r="1087" spans="1:6" x14ac:dyDescent="0.2">
      <c r="A1087" s="39">
        <v>72201</v>
      </c>
      <c r="B1087" s="39" t="s">
        <v>1088</v>
      </c>
      <c r="C1087" s="39">
        <v>7</v>
      </c>
      <c r="D1087" s="39" t="s">
        <v>110</v>
      </c>
      <c r="E1087" s="39">
        <v>107</v>
      </c>
      <c r="F1087" s="39" t="s">
        <v>575</v>
      </c>
    </row>
    <row r="1088" spans="1:6" x14ac:dyDescent="0.2">
      <c r="A1088" s="39">
        <v>72261</v>
      </c>
      <c r="B1088" s="39" t="s">
        <v>1089</v>
      </c>
      <c r="C1088" s="39">
        <v>7</v>
      </c>
      <c r="D1088" s="39" t="s">
        <v>110</v>
      </c>
      <c r="E1088" s="39">
        <v>107</v>
      </c>
      <c r="F1088" s="39" t="s">
        <v>575</v>
      </c>
    </row>
    <row r="1089" spans="1:6" x14ac:dyDescent="0.2">
      <c r="A1089" s="39">
        <v>72263</v>
      </c>
      <c r="B1089" s="39" t="s">
        <v>1090</v>
      </c>
      <c r="C1089" s="39">
        <v>2</v>
      </c>
      <c r="D1089" s="39" t="s">
        <v>54</v>
      </c>
      <c r="E1089" s="39">
        <v>24</v>
      </c>
      <c r="F1089" s="39" t="s">
        <v>1317</v>
      </c>
    </row>
    <row r="1090" spans="1:6" x14ac:dyDescent="0.2">
      <c r="A1090" s="39">
        <v>72316</v>
      </c>
      <c r="B1090" s="39" t="s">
        <v>1091</v>
      </c>
      <c r="C1090" s="39">
        <v>2</v>
      </c>
      <c r="D1090" s="39" t="s">
        <v>54</v>
      </c>
      <c r="E1090" s="39">
        <v>26</v>
      </c>
      <c r="F1090" s="39" t="s">
        <v>1318</v>
      </c>
    </row>
    <row r="1091" spans="1:6" x14ac:dyDescent="0.2">
      <c r="A1091" s="39">
        <v>72321</v>
      </c>
      <c r="B1091" s="39" t="s">
        <v>1092</v>
      </c>
      <c r="C1091" s="39">
        <v>7</v>
      </c>
      <c r="D1091" s="39" t="s">
        <v>110</v>
      </c>
      <c r="E1091" s="39">
        <v>107</v>
      </c>
      <c r="F1091" s="39" t="s">
        <v>575</v>
      </c>
    </row>
    <row r="1092" spans="1:6" x14ac:dyDescent="0.2">
      <c r="A1092" s="39">
        <v>72367</v>
      </c>
      <c r="B1092" s="39" t="s">
        <v>1093</v>
      </c>
      <c r="C1092" s="39">
        <v>7</v>
      </c>
      <c r="D1092" s="39" t="s">
        <v>110</v>
      </c>
      <c r="E1092" s="39">
        <v>107</v>
      </c>
      <c r="F1092" s="39" t="s">
        <v>575</v>
      </c>
    </row>
    <row r="1093" spans="1:6" x14ac:dyDescent="0.2">
      <c r="A1093" s="39">
        <v>72397</v>
      </c>
      <c r="B1093" s="39" t="s">
        <v>1094</v>
      </c>
      <c r="C1093" s="39">
        <v>7</v>
      </c>
      <c r="D1093" s="39" t="s">
        <v>110</v>
      </c>
      <c r="E1093" s="39">
        <v>107</v>
      </c>
      <c r="F1093" s="39" t="s">
        <v>575</v>
      </c>
    </row>
    <row r="1094" spans="1:6" x14ac:dyDescent="0.2">
      <c r="A1094" s="39">
        <v>72399</v>
      </c>
      <c r="B1094" s="39" t="s">
        <v>1095</v>
      </c>
      <c r="C1094" s="39">
        <v>2</v>
      </c>
      <c r="D1094" s="39" t="s">
        <v>54</v>
      </c>
      <c r="E1094" s="39">
        <v>22</v>
      </c>
      <c r="F1094" s="39" t="s">
        <v>1328</v>
      </c>
    </row>
    <row r="1095" spans="1:6" x14ac:dyDescent="0.2">
      <c r="A1095" s="39">
        <v>72411</v>
      </c>
      <c r="B1095" s="39" t="s">
        <v>1096</v>
      </c>
      <c r="C1095" s="39">
        <v>7</v>
      </c>
      <c r="D1095" s="39" t="s">
        <v>110</v>
      </c>
      <c r="E1095" s="39">
        <v>107</v>
      </c>
      <c r="F1095" s="39" t="s">
        <v>575</v>
      </c>
    </row>
    <row r="1096" spans="1:6" x14ac:dyDescent="0.2">
      <c r="A1096" s="39">
        <v>72424</v>
      </c>
      <c r="B1096" s="39" t="s">
        <v>1097</v>
      </c>
      <c r="C1096" s="39">
        <v>7</v>
      </c>
      <c r="D1096" s="39" t="s">
        <v>110</v>
      </c>
      <c r="E1096" s="39">
        <v>107</v>
      </c>
      <c r="F1096" s="39" t="s">
        <v>575</v>
      </c>
    </row>
    <row r="1097" spans="1:6" x14ac:dyDescent="0.2">
      <c r="A1097" s="39">
        <v>72439</v>
      </c>
      <c r="B1097" s="39" t="s">
        <v>1098</v>
      </c>
      <c r="C1097" s="39">
        <v>7</v>
      </c>
      <c r="D1097" s="39" t="s">
        <v>110</v>
      </c>
      <c r="E1097" s="39">
        <v>107</v>
      </c>
      <c r="F1097" s="39" t="s">
        <v>575</v>
      </c>
    </row>
    <row r="1098" spans="1:6" x14ac:dyDescent="0.2">
      <c r="A1098" s="39">
        <v>72469</v>
      </c>
      <c r="B1098" s="39" t="s">
        <v>1099</v>
      </c>
      <c r="C1098" s="39">
        <v>7</v>
      </c>
      <c r="D1098" s="39" t="s">
        <v>110</v>
      </c>
      <c r="E1098" s="39">
        <v>107</v>
      </c>
      <c r="F1098" s="39" t="s">
        <v>575</v>
      </c>
    </row>
    <row r="1099" spans="1:6" x14ac:dyDescent="0.2">
      <c r="A1099" s="39">
        <v>72494</v>
      </c>
      <c r="B1099" s="39" t="s">
        <v>1100</v>
      </c>
      <c r="C1099" s="39">
        <v>2</v>
      </c>
      <c r="D1099" s="39" t="s">
        <v>54</v>
      </c>
      <c r="E1099" s="39">
        <v>38</v>
      </c>
      <c r="F1099" s="39" t="s">
        <v>1319</v>
      </c>
    </row>
    <row r="1100" spans="1:6" x14ac:dyDescent="0.2">
      <c r="A1100" s="39">
        <v>72499</v>
      </c>
      <c r="B1100" s="39" t="s">
        <v>1101</v>
      </c>
      <c r="C1100" s="39">
        <v>7</v>
      </c>
      <c r="D1100" s="39" t="s">
        <v>110</v>
      </c>
      <c r="E1100" s="39">
        <v>107</v>
      </c>
      <c r="F1100" s="39" t="s">
        <v>575</v>
      </c>
    </row>
    <row r="1101" spans="1:6" x14ac:dyDescent="0.2">
      <c r="A1101" s="39">
        <v>72528</v>
      </c>
      <c r="B1101" s="39" t="s">
        <v>1102</v>
      </c>
      <c r="C1101" s="39">
        <v>7</v>
      </c>
      <c r="D1101" s="39" t="s">
        <v>110</v>
      </c>
      <c r="E1101" s="39">
        <v>107</v>
      </c>
      <c r="F1101" s="39" t="s">
        <v>575</v>
      </c>
    </row>
    <row r="1102" spans="1:6" x14ac:dyDescent="0.2">
      <c r="A1102" s="39">
        <v>72588</v>
      </c>
      <c r="B1102" s="39" t="s">
        <v>1103</v>
      </c>
      <c r="C1102" s="39">
        <v>7</v>
      </c>
      <c r="D1102" s="39" t="s">
        <v>110</v>
      </c>
      <c r="E1102" s="39">
        <v>107</v>
      </c>
      <c r="F1102" s="39" t="s">
        <v>575</v>
      </c>
    </row>
    <row r="1103" spans="1:6" x14ac:dyDescent="0.2">
      <c r="A1103" s="39">
        <v>72590</v>
      </c>
      <c r="B1103" s="39" t="s">
        <v>1104</v>
      </c>
      <c r="C1103" s="39">
        <v>2</v>
      </c>
      <c r="D1103" s="39" t="s">
        <v>54</v>
      </c>
      <c r="E1103" s="39">
        <v>31</v>
      </c>
      <c r="F1103" s="39" t="s">
        <v>1314</v>
      </c>
    </row>
    <row r="1104" spans="1:6" x14ac:dyDescent="0.2">
      <c r="A1104" s="39">
        <v>72618</v>
      </c>
      <c r="B1104" s="39" t="s">
        <v>1105</v>
      </c>
      <c r="C1104" s="39">
        <v>7</v>
      </c>
      <c r="D1104" s="39" t="s">
        <v>110</v>
      </c>
      <c r="E1104" s="39">
        <v>107</v>
      </c>
      <c r="F1104" s="39" t="s">
        <v>575</v>
      </c>
    </row>
    <row r="1105" spans="1:6" x14ac:dyDescent="0.2">
      <c r="A1105" s="39">
        <v>72620</v>
      </c>
      <c r="B1105" s="39" t="s">
        <v>1106</v>
      </c>
      <c r="C1105" s="39">
        <v>2</v>
      </c>
      <c r="D1105" s="39" t="s">
        <v>54</v>
      </c>
      <c r="E1105" s="39">
        <v>32</v>
      </c>
      <c r="F1105" s="39" t="s">
        <v>1312</v>
      </c>
    </row>
    <row r="1106" spans="1:6" x14ac:dyDescent="0.2">
      <c r="A1106" s="39">
        <v>72648</v>
      </c>
      <c r="B1106" s="39" t="s">
        <v>1107</v>
      </c>
      <c r="C1106" s="39">
        <v>7</v>
      </c>
      <c r="D1106" s="39" t="s">
        <v>110</v>
      </c>
      <c r="E1106" s="39">
        <v>107</v>
      </c>
      <c r="F1106" s="39" t="s">
        <v>575</v>
      </c>
    </row>
    <row r="1107" spans="1:6" x14ac:dyDescent="0.2">
      <c r="A1107" s="39">
        <v>72650</v>
      </c>
      <c r="B1107" s="39" t="s">
        <v>1108</v>
      </c>
      <c r="C1107" s="39">
        <v>2</v>
      </c>
      <c r="D1107" s="39" t="s">
        <v>54</v>
      </c>
      <c r="E1107" s="39">
        <v>34</v>
      </c>
      <c r="F1107" s="39" t="s">
        <v>1315</v>
      </c>
    </row>
    <row r="1108" spans="1:6" x14ac:dyDescent="0.2">
      <c r="A1108" s="39">
        <v>72714</v>
      </c>
      <c r="B1108" s="39" t="s">
        <v>1109</v>
      </c>
      <c r="C1108" s="39">
        <v>7</v>
      </c>
      <c r="D1108" s="39" t="s">
        <v>110</v>
      </c>
      <c r="E1108" s="39">
        <v>107</v>
      </c>
      <c r="F1108" s="39" t="s">
        <v>575</v>
      </c>
    </row>
    <row r="1109" spans="1:6" x14ac:dyDescent="0.2">
      <c r="A1109" s="39">
        <v>72726</v>
      </c>
      <c r="B1109" s="39" t="s">
        <v>1110</v>
      </c>
      <c r="C1109" s="39">
        <v>7</v>
      </c>
      <c r="D1109" s="39" t="s">
        <v>110</v>
      </c>
      <c r="E1109" s="39">
        <v>107</v>
      </c>
      <c r="F1109" s="39" t="s">
        <v>575</v>
      </c>
    </row>
    <row r="1110" spans="1:6" x14ac:dyDescent="0.2">
      <c r="A1110" s="39">
        <v>72737</v>
      </c>
      <c r="B1110" s="39" t="s">
        <v>1111</v>
      </c>
      <c r="C1110" s="39">
        <v>7</v>
      </c>
      <c r="D1110" s="39" t="s">
        <v>110</v>
      </c>
      <c r="E1110" s="39">
        <v>107</v>
      </c>
      <c r="F1110" s="39" t="s">
        <v>575</v>
      </c>
    </row>
    <row r="1111" spans="1:6" x14ac:dyDescent="0.2">
      <c r="A1111" s="39">
        <v>72748</v>
      </c>
      <c r="B1111" s="39" t="s">
        <v>1112</v>
      </c>
      <c r="C1111" s="39">
        <v>7</v>
      </c>
      <c r="D1111" s="39" t="s">
        <v>110</v>
      </c>
      <c r="E1111" s="39">
        <v>107</v>
      </c>
      <c r="F1111" s="39" t="s">
        <v>575</v>
      </c>
    </row>
    <row r="1112" spans="1:6" x14ac:dyDescent="0.2">
      <c r="A1112" s="39">
        <v>72759</v>
      </c>
      <c r="B1112" s="39" t="s">
        <v>1113</v>
      </c>
      <c r="C1112" s="39">
        <v>7</v>
      </c>
      <c r="D1112" s="39" t="s">
        <v>110</v>
      </c>
      <c r="E1112" s="39">
        <v>107</v>
      </c>
      <c r="F1112" s="39" t="s">
        <v>575</v>
      </c>
    </row>
    <row r="1113" spans="1:6" x14ac:dyDescent="0.2">
      <c r="A1113" s="39">
        <v>72771</v>
      </c>
      <c r="B1113" s="39" t="s">
        <v>1114</v>
      </c>
      <c r="C1113" s="39">
        <v>7</v>
      </c>
      <c r="D1113" s="39" t="s">
        <v>110</v>
      </c>
      <c r="E1113" s="39">
        <v>107</v>
      </c>
      <c r="F1113" s="39" t="s">
        <v>575</v>
      </c>
    </row>
    <row r="1114" spans="1:6" x14ac:dyDescent="0.2">
      <c r="A1114" s="39">
        <v>72781</v>
      </c>
      <c r="B1114" s="39" t="s">
        <v>1115</v>
      </c>
      <c r="C1114" s="39">
        <v>7</v>
      </c>
      <c r="D1114" s="39" t="s">
        <v>110</v>
      </c>
      <c r="E1114" s="39">
        <v>107</v>
      </c>
      <c r="F1114" s="39" t="s">
        <v>575</v>
      </c>
    </row>
    <row r="1115" spans="1:6" x14ac:dyDescent="0.2">
      <c r="A1115" s="39">
        <v>72791</v>
      </c>
      <c r="B1115" s="39" t="s">
        <v>1116</v>
      </c>
      <c r="C1115" s="39">
        <v>7</v>
      </c>
      <c r="D1115" s="39" t="s">
        <v>110</v>
      </c>
      <c r="E1115" s="39">
        <v>107</v>
      </c>
      <c r="F1115" s="39" t="s">
        <v>575</v>
      </c>
    </row>
    <row r="1116" spans="1:6" x14ac:dyDescent="0.2">
      <c r="A1116" s="39">
        <v>72802</v>
      </c>
      <c r="B1116" s="39" t="s">
        <v>1117</v>
      </c>
      <c r="C1116" s="39">
        <v>7</v>
      </c>
      <c r="D1116" s="39" t="s">
        <v>110</v>
      </c>
      <c r="E1116" s="39">
        <v>107</v>
      </c>
      <c r="F1116" s="39" t="s">
        <v>575</v>
      </c>
    </row>
    <row r="1117" spans="1:6" x14ac:dyDescent="0.2">
      <c r="A1117" s="39">
        <v>72813</v>
      </c>
      <c r="B1117" s="39" t="s">
        <v>1118</v>
      </c>
      <c r="C1117" s="39">
        <v>7</v>
      </c>
      <c r="D1117" s="39" t="s">
        <v>110</v>
      </c>
      <c r="E1117" s="39">
        <v>107</v>
      </c>
      <c r="F1117" s="39" t="s">
        <v>575</v>
      </c>
    </row>
    <row r="1118" spans="1:6" x14ac:dyDescent="0.2">
      <c r="A1118" s="39">
        <v>72824</v>
      </c>
      <c r="B1118" s="39" t="s">
        <v>1119</v>
      </c>
      <c r="C1118" s="39">
        <v>7</v>
      </c>
      <c r="D1118" s="39" t="s">
        <v>110</v>
      </c>
      <c r="E1118" s="39">
        <v>107</v>
      </c>
      <c r="F1118" s="39" t="s">
        <v>575</v>
      </c>
    </row>
    <row r="1119" spans="1:6" x14ac:dyDescent="0.2">
      <c r="A1119" s="39">
        <v>72829</v>
      </c>
      <c r="B1119" s="39" t="s">
        <v>1408</v>
      </c>
      <c r="C1119" s="39">
        <v>2</v>
      </c>
      <c r="D1119" s="39" t="s">
        <v>54</v>
      </c>
      <c r="E1119" s="39">
        <v>38</v>
      </c>
      <c r="F1119" s="39" t="s">
        <v>1409</v>
      </c>
    </row>
    <row r="1120" spans="1:6" x14ac:dyDescent="0.2">
      <c r="A1120" s="39">
        <v>72835</v>
      </c>
      <c r="B1120" s="39" t="s">
        <v>1120</v>
      </c>
      <c r="C1120" s="39">
        <v>7</v>
      </c>
      <c r="D1120" s="39" t="s">
        <v>110</v>
      </c>
      <c r="E1120" s="39">
        <v>107</v>
      </c>
      <c r="F1120" s="39" t="s">
        <v>575</v>
      </c>
    </row>
    <row r="1121" spans="1:6" x14ac:dyDescent="0.2">
      <c r="A1121" s="39">
        <v>72843</v>
      </c>
      <c r="B1121" s="39" t="s">
        <v>1121</v>
      </c>
      <c r="C1121" s="39">
        <v>2</v>
      </c>
      <c r="D1121" s="39" t="s">
        <v>54</v>
      </c>
      <c r="E1121" s="39">
        <v>6</v>
      </c>
      <c r="F1121" s="39" t="s">
        <v>1311</v>
      </c>
    </row>
    <row r="1122" spans="1:6" x14ac:dyDescent="0.2">
      <c r="A1122" s="39">
        <v>72845</v>
      </c>
      <c r="B1122" s="39" t="s">
        <v>1122</v>
      </c>
      <c r="C1122" s="39">
        <v>2</v>
      </c>
      <c r="D1122" s="39" t="s">
        <v>54</v>
      </c>
      <c r="E1122" s="39">
        <v>25</v>
      </c>
      <c r="F1122" s="39" t="s">
        <v>1329</v>
      </c>
    </row>
    <row r="1123" spans="1:6" x14ac:dyDescent="0.2">
      <c r="A1123" s="39">
        <v>72846</v>
      </c>
      <c r="B1123" s="39" t="s">
        <v>1123</v>
      </c>
      <c r="C1123" s="39">
        <v>2</v>
      </c>
      <c r="D1123" s="39" t="s">
        <v>54</v>
      </c>
      <c r="E1123" s="39">
        <v>24</v>
      </c>
      <c r="F1123" s="39" t="s">
        <v>1317</v>
      </c>
    </row>
    <row r="1124" spans="1:6" x14ac:dyDescent="0.2">
      <c r="A1124" s="39">
        <v>72847</v>
      </c>
      <c r="B1124" s="39" t="s">
        <v>1124</v>
      </c>
      <c r="C1124" s="39">
        <v>2</v>
      </c>
      <c r="D1124" s="39" t="s">
        <v>54</v>
      </c>
      <c r="E1124" s="39">
        <v>38</v>
      </c>
      <c r="F1124" s="39" t="s">
        <v>1319</v>
      </c>
    </row>
    <row r="1125" spans="1:6" x14ac:dyDescent="0.2">
      <c r="A1125" s="39">
        <v>72850</v>
      </c>
      <c r="B1125" s="39" t="s">
        <v>1125</v>
      </c>
      <c r="C1125" s="39">
        <v>2</v>
      </c>
      <c r="D1125" s="39" t="s">
        <v>54</v>
      </c>
      <c r="E1125" s="39">
        <v>10</v>
      </c>
      <c r="F1125" s="39" t="s">
        <v>1330</v>
      </c>
    </row>
    <row r="1126" spans="1:6" x14ac:dyDescent="0.2">
      <c r="A1126" s="39">
        <v>72852</v>
      </c>
      <c r="B1126" s="39" t="s">
        <v>1126</v>
      </c>
      <c r="C1126" s="39">
        <v>2</v>
      </c>
      <c r="D1126" s="39" t="s">
        <v>54</v>
      </c>
      <c r="E1126" s="39">
        <v>23</v>
      </c>
      <c r="F1126" s="39" t="s">
        <v>1316</v>
      </c>
    </row>
    <row r="1127" spans="1:6" x14ac:dyDescent="0.2">
      <c r="A1127" s="39">
        <v>72902</v>
      </c>
      <c r="B1127" s="39" t="s">
        <v>1127</v>
      </c>
      <c r="C1127" s="39">
        <v>7</v>
      </c>
      <c r="D1127" s="39" t="s">
        <v>110</v>
      </c>
      <c r="E1127" s="39">
        <v>107</v>
      </c>
      <c r="F1127" s="39" t="s">
        <v>575</v>
      </c>
    </row>
    <row r="1128" spans="1:6" x14ac:dyDescent="0.2">
      <c r="A1128" s="39">
        <v>72920</v>
      </c>
      <c r="B1128" s="39" t="s">
        <v>1128</v>
      </c>
      <c r="C1128" s="39">
        <v>2</v>
      </c>
      <c r="D1128" s="39" t="s">
        <v>54</v>
      </c>
      <c r="E1128" s="39">
        <v>36</v>
      </c>
      <c r="F1128" s="39" t="s">
        <v>1350</v>
      </c>
    </row>
    <row r="1129" spans="1:6" x14ac:dyDescent="0.2">
      <c r="A1129" s="39">
        <v>73015</v>
      </c>
      <c r="B1129" s="39" t="s">
        <v>1129</v>
      </c>
      <c r="C1129" s="39">
        <v>2</v>
      </c>
      <c r="D1129" s="39" t="s">
        <v>54</v>
      </c>
      <c r="E1129" s="39">
        <v>191</v>
      </c>
      <c r="F1129" s="39" t="s">
        <v>1310</v>
      </c>
    </row>
    <row r="1130" spans="1:6" x14ac:dyDescent="0.2">
      <c r="A1130" s="39">
        <v>73058</v>
      </c>
      <c r="B1130" s="39" t="s">
        <v>1102</v>
      </c>
      <c r="C1130" s="39">
        <v>7</v>
      </c>
      <c r="D1130" s="39" t="s">
        <v>110</v>
      </c>
      <c r="E1130" s="39">
        <v>107</v>
      </c>
      <c r="F1130" s="39" t="s">
        <v>575</v>
      </c>
    </row>
    <row r="1131" spans="1:6" x14ac:dyDescent="0.2">
      <c r="A1131" s="39">
        <v>73081</v>
      </c>
      <c r="B1131" s="39" t="s">
        <v>1130</v>
      </c>
      <c r="C1131" s="39">
        <v>6</v>
      </c>
      <c r="D1131" s="39" t="s">
        <v>25</v>
      </c>
      <c r="E1131" s="39">
        <v>29</v>
      </c>
      <c r="F1131" s="39" t="s">
        <v>1131</v>
      </c>
    </row>
    <row r="1132" spans="1:6" x14ac:dyDescent="0.2">
      <c r="A1132" s="39">
        <v>73092</v>
      </c>
      <c r="B1132" s="39" t="s">
        <v>1132</v>
      </c>
      <c r="C1132" s="39">
        <v>6</v>
      </c>
      <c r="D1132" s="39" t="s">
        <v>25</v>
      </c>
      <c r="E1132" s="39">
        <v>29</v>
      </c>
      <c r="F1132" s="39" t="s">
        <v>1131</v>
      </c>
    </row>
    <row r="1133" spans="1:6" x14ac:dyDescent="0.2">
      <c r="A1133" s="39">
        <v>73103</v>
      </c>
      <c r="B1133" s="39" t="s">
        <v>1133</v>
      </c>
      <c r="C1133" s="39">
        <v>6</v>
      </c>
      <c r="D1133" s="39" t="s">
        <v>25</v>
      </c>
      <c r="E1133" s="39">
        <v>29</v>
      </c>
      <c r="F1133" s="39" t="s">
        <v>1131</v>
      </c>
    </row>
    <row r="1134" spans="1:6" x14ac:dyDescent="0.2">
      <c r="A1134" s="39">
        <v>73132</v>
      </c>
      <c r="B1134" s="39" t="s">
        <v>1134</v>
      </c>
      <c r="C1134" s="39">
        <v>6</v>
      </c>
      <c r="D1134" s="39" t="s">
        <v>25</v>
      </c>
      <c r="E1134" s="39">
        <v>29</v>
      </c>
      <c r="F1134" s="39" t="s">
        <v>1131</v>
      </c>
    </row>
    <row r="1135" spans="1:6" x14ac:dyDescent="0.2">
      <c r="A1135" s="39">
        <v>73517</v>
      </c>
      <c r="B1135" s="39" t="s">
        <v>1135</v>
      </c>
      <c r="C1135" s="39">
        <v>2</v>
      </c>
      <c r="D1135" s="39" t="s">
        <v>54</v>
      </c>
      <c r="E1135" s="39">
        <v>191</v>
      </c>
      <c r="F1135" s="39" t="s">
        <v>1310</v>
      </c>
    </row>
    <row r="1136" spans="1:6" x14ac:dyDescent="0.2">
      <c r="A1136" s="39">
        <v>73522</v>
      </c>
      <c r="B1136" s="39" t="s">
        <v>1136</v>
      </c>
      <c r="C1136" s="39">
        <v>7</v>
      </c>
      <c r="D1136" s="39" t="s">
        <v>110</v>
      </c>
      <c r="E1136" s="39">
        <v>107</v>
      </c>
      <c r="F1136" s="39" t="s">
        <v>575</v>
      </c>
    </row>
    <row r="1137" spans="1:6" x14ac:dyDescent="0.2">
      <c r="A1137" s="39">
        <v>73537</v>
      </c>
      <c r="B1137" s="39" t="s">
        <v>1137</v>
      </c>
      <c r="C1137" s="39">
        <v>2</v>
      </c>
      <c r="D1137" s="39" t="s">
        <v>54</v>
      </c>
      <c r="E1137" s="39">
        <v>191</v>
      </c>
      <c r="F1137" s="39" t="s">
        <v>1310</v>
      </c>
    </row>
    <row r="1138" spans="1:6" x14ac:dyDescent="0.2">
      <c r="A1138" s="39">
        <v>73538</v>
      </c>
      <c r="B1138" s="39" t="s">
        <v>1138</v>
      </c>
      <c r="C1138" s="39">
        <v>6</v>
      </c>
      <c r="D1138" s="39" t="s">
        <v>25</v>
      </c>
      <c r="E1138" s="39">
        <v>36</v>
      </c>
      <c r="F1138" s="39" t="s">
        <v>1139</v>
      </c>
    </row>
    <row r="1139" spans="1:6" x14ac:dyDescent="0.2">
      <c r="A1139" s="39">
        <v>73669</v>
      </c>
      <c r="B1139" s="39" t="s">
        <v>1140</v>
      </c>
      <c r="C1139" s="39">
        <v>2</v>
      </c>
      <c r="D1139" s="39" t="s">
        <v>54</v>
      </c>
      <c r="E1139" s="39">
        <v>191</v>
      </c>
      <c r="F1139" s="39" t="s">
        <v>1310</v>
      </c>
    </row>
    <row r="1140" spans="1:6" x14ac:dyDescent="0.2">
      <c r="A1140" s="39">
        <v>73675</v>
      </c>
      <c r="B1140" s="39" t="s">
        <v>1141</v>
      </c>
      <c r="C1140" s="39">
        <v>7</v>
      </c>
      <c r="D1140" s="39" t="s">
        <v>110</v>
      </c>
      <c r="E1140" s="39">
        <v>107</v>
      </c>
      <c r="F1140" s="39" t="s">
        <v>575</v>
      </c>
    </row>
    <row r="1141" spans="1:6" x14ac:dyDescent="0.2">
      <c r="A1141" s="39">
        <v>73696</v>
      </c>
      <c r="B1141" s="39" t="s">
        <v>1142</v>
      </c>
      <c r="C1141" s="39">
        <v>7</v>
      </c>
      <c r="D1141" s="39" t="s">
        <v>110</v>
      </c>
      <c r="E1141" s="39">
        <v>107</v>
      </c>
      <c r="F1141" s="39" t="s">
        <v>575</v>
      </c>
    </row>
    <row r="1142" spans="1:6" x14ac:dyDescent="0.2">
      <c r="A1142" s="39">
        <v>73711</v>
      </c>
      <c r="B1142" s="39" t="s">
        <v>1143</v>
      </c>
      <c r="C1142" s="39">
        <v>6</v>
      </c>
      <c r="D1142" s="39" t="s">
        <v>25</v>
      </c>
      <c r="E1142" s="39">
        <v>149</v>
      </c>
      <c r="F1142" s="39" t="s">
        <v>91</v>
      </c>
    </row>
    <row r="1143" spans="1:6" x14ac:dyDescent="0.2">
      <c r="A1143" s="39">
        <v>73717</v>
      </c>
      <c r="B1143" s="39" t="s">
        <v>1144</v>
      </c>
      <c r="C1143" s="39">
        <v>7</v>
      </c>
      <c r="D1143" s="39" t="s">
        <v>110</v>
      </c>
      <c r="E1143" s="39">
        <v>107</v>
      </c>
      <c r="F1143" s="39" t="s">
        <v>575</v>
      </c>
    </row>
    <row r="1144" spans="1:6" x14ac:dyDescent="0.2">
      <c r="A1144" s="39">
        <v>73730</v>
      </c>
      <c r="B1144" s="39" t="s">
        <v>1145</v>
      </c>
      <c r="C1144" s="39">
        <v>7</v>
      </c>
      <c r="D1144" s="39" t="s">
        <v>110</v>
      </c>
      <c r="E1144" s="39">
        <v>107</v>
      </c>
      <c r="F1144" s="39" t="s">
        <v>575</v>
      </c>
    </row>
    <row r="1145" spans="1:6" x14ac:dyDescent="0.2">
      <c r="A1145" s="39">
        <v>73731</v>
      </c>
      <c r="B1145" s="39" t="s">
        <v>1146</v>
      </c>
      <c r="C1145" s="39">
        <v>2</v>
      </c>
      <c r="D1145" s="39" t="s">
        <v>54</v>
      </c>
      <c r="E1145" s="39">
        <v>151</v>
      </c>
      <c r="F1145" s="39" t="s">
        <v>1147</v>
      </c>
    </row>
    <row r="1146" spans="1:6" x14ac:dyDescent="0.2">
      <c r="A1146" s="39">
        <v>73744</v>
      </c>
      <c r="B1146" s="39" t="s">
        <v>1395</v>
      </c>
      <c r="C1146" s="39">
        <v>7</v>
      </c>
      <c r="D1146" s="39" t="s">
        <v>110</v>
      </c>
      <c r="E1146" s="39">
        <v>107</v>
      </c>
      <c r="F1146" s="39" t="s">
        <v>575</v>
      </c>
    </row>
    <row r="1147" spans="1:6" x14ac:dyDescent="0.2">
      <c r="A1147" s="39">
        <v>73764</v>
      </c>
      <c r="B1147" s="39" t="s">
        <v>1148</v>
      </c>
      <c r="C1147" s="39">
        <v>7</v>
      </c>
      <c r="D1147" s="39" t="s">
        <v>110</v>
      </c>
      <c r="E1147" s="39">
        <v>107</v>
      </c>
      <c r="F1147" s="39" t="s">
        <v>575</v>
      </c>
    </row>
    <row r="1148" spans="1:6" x14ac:dyDescent="0.2">
      <c r="A1148" s="39">
        <v>73767</v>
      </c>
      <c r="B1148" s="39" t="s">
        <v>1149</v>
      </c>
      <c r="C1148" s="39">
        <v>2</v>
      </c>
      <c r="D1148" s="39" t="s">
        <v>54</v>
      </c>
      <c r="E1148" s="39">
        <v>191</v>
      </c>
      <c r="F1148" s="39" t="s">
        <v>1310</v>
      </c>
    </row>
    <row r="1149" spans="1:6" x14ac:dyDescent="0.2">
      <c r="A1149" s="39">
        <v>73777</v>
      </c>
      <c r="B1149" s="39" t="s">
        <v>1150</v>
      </c>
      <c r="C1149" s="39">
        <v>2</v>
      </c>
      <c r="D1149" s="39" t="s">
        <v>54</v>
      </c>
      <c r="E1149" s="39">
        <v>191</v>
      </c>
      <c r="F1149" s="39" t="s">
        <v>1310</v>
      </c>
    </row>
    <row r="1150" spans="1:6" x14ac:dyDescent="0.2">
      <c r="A1150" s="39">
        <v>73799</v>
      </c>
      <c r="B1150" s="39" t="s">
        <v>1151</v>
      </c>
      <c r="C1150" s="39">
        <v>2</v>
      </c>
      <c r="D1150" s="39" t="s">
        <v>54</v>
      </c>
      <c r="E1150" s="39">
        <v>191</v>
      </c>
      <c r="F1150" s="39" t="s">
        <v>1310</v>
      </c>
    </row>
    <row r="1151" spans="1:6" x14ac:dyDescent="0.2">
      <c r="A1151" s="39">
        <v>73800</v>
      </c>
      <c r="B1151" s="39" t="s">
        <v>1152</v>
      </c>
      <c r="C1151" s="39">
        <v>2</v>
      </c>
      <c r="D1151" s="39" t="s">
        <v>54</v>
      </c>
      <c r="E1151" s="39">
        <v>191</v>
      </c>
      <c r="F1151" s="39" t="s">
        <v>1310</v>
      </c>
    </row>
    <row r="1152" spans="1:6" x14ac:dyDescent="0.2">
      <c r="A1152" s="39">
        <v>73806</v>
      </c>
      <c r="B1152" s="39" t="s">
        <v>1153</v>
      </c>
      <c r="C1152" s="39">
        <v>7</v>
      </c>
      <c r="D1152" s="39" t="s">
        <v>110</v>
      </c>
      <c r="E1152" s="39">
        <v>107</v>
      </c>
      <c r="F1152" s="39" t="s">
        <v>575</v>
      </c>
    </row>
    <row r="1153" spans="1:6" x14ac:dyDescent="0.2">
      <c r="A1153" s="39">
        <v>73837</v>
      </c>
      <c r="B1153" s="39" t="s">
        <v>1154</v>
      </c>
      <c r="C1153" s="39">
        <v>7</v>
      </c>
      <c r="D1153" s="39" t="s">
        <v>110</v>
      </c>
      <c r="E1153" s="39">
        <v>107</v>
      </c>
      <c r="F1153" s="39" t="s">
        <v>575</v>
      </c>
    </row>
    <row r="1154" spans="1:6" x14ac:dyDescent="0.2">
      <c r="A1154" s="39">
        <v>73899</v>
      </c>
      <c r="B1154" s="39" t="s">
        <v>1155</v>
      </c>
      <c r="C1154" s="39">
        <v>7</v>
      </c>
      <c r="D1154" s="39" t="s">
        <v>110</v>
      </c>
      <c r="E1154" s="39">
        <v>107</v>
      </c>
      <c r="F1154" s="39" t="s">
        <v>575</v>
      </c>
    </row>
    <row r="1155" spans="1:6" x14ac:dyDescent="0.2">
      <c r="A1155" s="39">
        <v>73918</v>
      </c>
      <c r="B1155" s="39" t="s">
        <v>1156</v>
      </c>
      <c r="C1155" s="39">
        <v>6</v>
      </c>
      <c r="D1155" s="39" t="s">
        <v>25</v>
      </c>
      <c r="E1155" s="39">
        <v>35</v>
      </c>
      <c r="F1155" s="39" t="s">
        <v>1157</v>
      </c>
    </row>
    <row r="1156" spans="1:6" x14ac:dyDescent="0.2">
      <c r="A1156" s="39">
        <v>73962</v>
      </c>
      <c r="B1156" s="39" t="s">
        <v>1158</v>
      </c>
      <c r="C1156" s="39">
        <v>7</v>
      </c>
      <c r="D1156" s="39" t="s">
        <v>110</v>
      </c>
      <c r="E1156" s="39">
        <v>107</v>
      </c>
      <c r="F1156" s="39" t="s">
        <v>575</v>
      </c>
    </row>
    <row r="1157" spans="1:6" x14ac:dyDescent="0.2">
      <c r="A1157" s="39">
        <v>73982</v>
      </c>
      <c r="B1157" s="39" t="s">
        <v>1159</v>
      </c>
      <c r="C1157" s="39">
        <v>6</v>
      </c>
      <c r="D1157" s="39" t="s">
        <v>25</v>
      </c>
      <c r="E1157" s="39">
        <v>39</v>
      </c>
      <c r="F1157" s="39" t="s">
        <v>1364</v>
      </c>
    </row>
    <row r="1158" spans="1:6" x14ac:dyDescent="0.2">
      <c r="A1158" s="39">
        <v>74018</v>
      </c>
      <c r="B1158" s="39" t="s">
        <v>1160</v>
      </c>
      <c r="C1158" s="39">
        <v>2</v>
      </c>
      <c r="D1158" s="39" t="s">
        <v>54</v>
      </c>
      <c r="E1158" s="39">
        <v>191</v>
      </c>
      <c r="F1158" s="39" t="s">
        <v>1310</v>
      </c>
    </row>
    <row r="1159" spans="1:6" x14ac:dyDescent="0.2">
      <c r="A1159" s="39">
        <v>74025</v>
      </c>
      <c r="B1159" s="39" t="s">
        <v>1154</v>
      </c>
      <c r="C1159" s="39">
        <v>7</v>
      </c>
      <c r="D1159" s="39" t="s">
        <v>110</v>
      </c>
      <c r="E1159" s="39">
        <v>107</v>
      </c>
      <c r="F1159" s="39" t="s">
        <v>575</v>
      </c>
    </row>
    <row r="1160" spans="1:6" x14ac:dyDescent="0.2">
      <c r="A1160" s="39">
        <v>75849</v>
      </c>
      <c r="B1160" s="39" t="s">
        <v>1161</v>
      </c>
      <c r="C1160" s="39">
        <v>7</v>
      </c>
      <c r="D1160" s="39" t="s">
        <v>110</v>
      </c>
      <c r="E1160" s="39">
        <v>1</v>
      </c>
      <c r="F1160" s="39" t="s">
        <v>1161</v>
      </c>
    </row>
    <row r="1161" spans="1:6" x14ac:dyDescent="0.2">
      <c r="A1161" s="39">
        <v>77608</v>
      </c>
      <c r="B1161" s="39" t="s">
        <v>1162</v>
      </c>
      <c r="C1161" s="39">
        <v>1</v>
      </c>
      <c r="D1161" s="39" t="s">
        <v>134</v>
      </c>
      <c r="E1161" s="39">
        <v>13</v>
      </c>
      <c r="F1161" s="39" t="s">
        <v>799</v>
      </c>
    </row>
    <row r="1162" spans="1:6" x14ac:dyDescent="0.2">
      <c r="A1162" s="39">
        <v>77663</v>
      </c>
      <c r="B1162" s="39" t="s">
        <v>1163</v>
      </c>
      <c r="C1162" s="39">
        <v>2</v>
      </c>
      <c r="D1162" s="39" t="s">
        <v>54</v>
      </c>
      <c r="E1162" s="39">
        <v>191</v>
      </c>
      <c r="F1162" s="39" t="s">
        <v>1310</v>
      </c>
    </row>
    <row r="1163" spans="1:6" x14ac:dyDescent="0.2">
      <c r="A1163" s="39">
        <v>80527</v>
      </c>
      <c r="B1163" s="39" t="s">
        <v>1164</v>
      </c>
      <c r="C1163" s="39">
        <v>2</v>
      </c>
      <c r="D1163" s="39" t="s">
        <v>54</v>
      </c>
      <c r="E1163" s="39">
        <v>191</v>
      </c>
      <c r="F1163" s="39" t="s">
        <v>1310</v>
      </c>
    </row>
    <row r="1164" spans="1:6" x14ac:dyDescent="0.2">
      <c r="A1164" s="39">
        <v>80691</v>
      </c>
      <c r="B1164" s="39" t="s">
        <v>1165</v>
      </c>
      <c r="C1164" s="39">
        <v>2</v>
      </c>
      <c r="D1164" s="39" t="s">
        <v>54</v>
      </c>
      <c r="E1164" s="39">
        <v>26</v>
      </c>
      <c r="F1164" s="39" t="s">
        <v>1318</v>
      </c>
    </row>
    <row r="1165" spans="1:6" x14ac:dyDescent="0.2">
      <c r="A1165" s="39">
        <v>80695</v>
      </c>
      <c r="B1165" s="39" t="s">
        <v>1166</v>
      </c>
      <c r="C1165" s="39">
        <v>2</v>
      </c>
      <c r="D1165" s="39" t="s">
        <v>54</v>
      </c>
      <c r="E1165" s="39">
        <v>38</v>
      </c>
      <c r="F1165" s="39" t="s">
        <v>1319</v>
      </c>
    </row>
    <row r="1166" spans="1:6" x14ac:dyDescent="0.2">
      <c r="A1166" s="39">
        <v>81026</v>
      </c>
      <c r="B1166" s="39" t="s">
        <v>1167</v>
      </c>
      <c r="C1166" s="39">
        <v>7</v>
      </c>
      <c r="D1166" s="39" t="s">
        <v>110</v>
      </c>
      <c r="E1166" s="39">
        <v>107</v>
      </c>
      <c r="F1166" s="39" t="s">
        <v>575</v>
      </c>
    </row>
    <row r="1167" spans="1:6" x14ac:dyDescent="0.2">
      <c r="A1167" s="39">
        <v>81350</v>
      </c>
      <c r="B1167" s="39" t="s">
        <v>1168</v>
      </c>
      <c r="C1167" s="39">
        <v>2</v>
      </c>
      <c r="D1167" s="39" t="s">
        <v>54</v>
      </c>
      <c r="E1167" s="39">
        <v>191</v>
      </c>
      <c r="F1167" s="39" t="s">
        <v>1310</v>
      </c>
    </row>
    <row r="1168" spans="1:6" x14ac:dyDescent="0.2">
      <c r="A1168" s="39">
        <v>81606</v>
      </c>
      <c r="B1168" s="39" t="s">
        <v>1169</v>
      </c>
      <c r="C1168" s="39">
        <v>1</v>
      </c>
      <c r="D1168" s="39" t="s">
        <v>134</v>
      </c>
      <c r="E1168" s="39">
        <v>1</v>
      </c>
      <c r="F1168" s="39" t="s">
        <v>135</v>
      </c>
    </row>
    <row r="1169" spans="1:6" x14ac:dyDescent="0.2">
      <c r="A1169" s="39">
        <v>81706</v>
      </c>
      <c r="B1169" s="39" t="s">
        <v>1170</v>
      </c>
      <c r="C1169" s="39">
        <v>7</v>
      </c>
      <c r="D1169" s="39" t="s">
        <v>25</v>
      </c>
      <c r="E1169" s="39">
        <v>7</v>
      </c>
      <c r="F1169" s="39" t="s">
        <v>1171</v>
      </c>
    </row>
    <row r="1170" spans="1:6" x14ac:dyDescent="0.2">
      <c r="A1170" s="39">
        <v>82191</v>
      </c>
      <c r="B1170" s="39" t="s">
        <v>1172</v>
      </c>
      <c r="C1170" s="39">
        <v>6</v>
      </c>
      <c r="D1170" s="39" t="s">
        <v>25</v>
      </c>
      <c r="E1170" s="39">
        <v>149</v>
      </c>
      <c r="F1170" s="39" t="s">
        <v>91</v>
      </c>
    </row>
    <row r="1171" spans="1:6" x14ac:dyDescent="0.2">
      <c r="A1171" s="39">
        <v>83312</v>
      </c>
      <c r="B1171" s="39" t="s">
        <v>1173</v>
      </c>
      <c r="C1171" s="39">
        <v>7</v>
      </c>
      <c r="D1171" s="39" t="s">
        <v>110</v>
      </c>
      <c r="E1171" s="39">
        <v>107</v>
      </c>
      <c r="F1171" s="39" t="s">
        <v>575</v>
      </c>
    </row>
    <row r="1172" spans="1:6" x14ac:dyDescent="0.2">
      <c r="A1172" s="39">
        <v>83975</v>
      </c>
      <c r="B1172" s="39" t="s">
        <v>1174</v>
      </c>
      <c r="C1172" s="39">
        <v>6</v>
      </c>
      <c r="D1172" s="39" t="s">
        <v>25</v>
      </c>
      <c r="E1172" s="39">
        <v>18</v>
      </c>
      <c r="F1172" s="40" t="s">
        <v>1175</v>
      </c>
    </row>
    <row r="1173" spans="1:6" x14ac:dyDescent="0.2">
      <c r="A1173" s="39">
        <v>84091</v>
      </c>
      <c r="B1173" s="39" t="s">
        <v>1176</v>
      </c>
      <c r="C1173" s="39">
        <v>6</v>
      </c>
      <c r="D1173" s="39" t="s">
        <v>25</v>
      </c>
      <c r="E1173" s="39">
        <v>19</v>
      </c>
      <c r="F1173" s="39" t="s">
        <v>1177</v>
      </c>
    </row>
    <row r="1174" spans="1:6" x14ac:dyDescent="0.2">
      <c r="A1174" s="39">
        <v>84212</v>
      </c>
      <c r="B1174" s="39" t="s">
        <v>1178</v>
      </c>
      <c r="C1174" s="39">
        <v>6</v>
      </c>
      <c r="D1174" s="39" t="s">
        <v>25</v>
      </c>
      <c r="E1174" s="39">
        <v>20</v>
      </c>
      <c r="F1174" s="39" t="s">
        <v>1179</v>
      </c>
    </row>
    <row r="1175" spans="1:6" x14ac:dyDescent="0.2">
      <c r="A1175" s="39">
        <v>84329</v>
      </c>
      <c r="B1175" s="39" t="s">
        <v>1180</v>
      </c>
      <c r="C1175" s="39">
        <v>6</v>
      </c>
      <c r="D1175" s="39" t="s">
        <v>25</v>
      </c>
      <c r="E1175" s="39">
        <v>21</v>
      </c>
      <c r="F1175" s="39" t="s">
        <v>1180</v>
      </c>
    </row>
    <row r="1176" spans="1:6" x14ac:dyDescent="0.2">
      <c r="A1176" s="39">
        <v>84464</v>
      </c>
      <c r="B1176" s="39" t="s">
        <v>1181</v>
      </c>
      <c r="C1176" s="39">
        <v>6</v>
      </c>
      <c r="D1176" s="39" t="s">
        <v>25</v>
      </c>
      <c r="E1176" s="39">
        <v>22</v>
      </c>
      <c r="F1176" s="39" t="s">
        <v>1182</v>
      </c>
    </row>
    <row r="1177" spans="1:6" x14ac:dyDescent="0.2">
      <c r="A1177" s="39">
        <v>84606</v>
      </c>
      <c r="B1177" s="39" t="s">
        <v>1183</v>
      </c>
      <c r="C1177" s="39">
        <v>6</v>
      </c>
      <c r="D1177" s="39" t="s">
        <v>25</v>
      </c>
      <c r="E1177" s="39">
        <v>23</v>
      </c>
      <c r="F1177" s="39" t="s">
        <v>1184</v>
      </c>
    </row>
    <row r="1178" spans="1:6" x14ac:dyDescent="0.2">
      <c r="A1178" s="39">
        <v>85343</v>
      </c>
      <c r="B1178" s="39" t="s">
        <v>1185</v>
      </c>
      <c r="C1178" s="39">
        <v>2</v>
      </c>
      <c r="D1178" s="39" t="s">
        <v>54</v>
      </c>
      <c r="E1178" s="39">
        <v>191</v>
      </c>
      <c r="F1178" s="39" t="s">
        <v>1310</v>
      </c>
    </row>
    <row r="1179" spans="1:6" x14ac:dyDescent="0.2">
      <c r="A1179" s="39">
        <v>85350</v>
      </c>
      <c r="B1179" s="39" t="s">
        <v>1186</v>
      </c>
      <c r="C1179" s="39">
        <v>2</v>
      </c>
      <c r="D1179" s="39" t="s">
        <v>54</v>
      </c>
      <c r="E1179" s="39">
        <v>4</v>
      </c>
      <c r="F1179" s="39" t="s">
        <v>1331</v>
      </c>
    </row>
    <row r="1180" spans="1:6" x14ac:dyDescent="0.2">
      <c r="A1180" s="39">
        <v>85357</v>
      </c>
      <c r="B1180" s="39" t="s">
        <v>1187</v>
      </c>
      <c r="C1180" s="39">
        <v>2</v>
      </c>
      <c r="D1180" s="39" t="s">
        <v>54</v>
      </c>
      <c r="E1180" s="39">
        <v>22</v>
      </c>
      <c r="F1180" s="39" t="s">
        <v>1328</v>
      </c>
    </row>
    <row r="1181" spans="1:6" x14ac:dyDescent="0.2">
      <c r="A1181" s="39">
        <v>85371</v>
      </c>
      <c r="B1181" s="39" t="s">
        <v>1188</v>
      </c>
      <c r="C1181" s="39">
        <v>2</v>
      </c>
      <c r="D1181" s="39" t="s">
        <v>54</v>
      </c>
      <c r="E1181" s="39">
        <v>6</v>
      </c>
      <c r="F1181" s="39" t="s">
        <v>1311</v>
      </c>
    </row>
    <row r="1182" spans="1:6" x14ac:dyDescent="0.2">
      <c r="A1182" s="39">
        <v>85378</v>
      </c>
      <c r="B1182" s="39" t="s">
        <v>1290</v>
      </c>
      <c r="C1182" s="39">
        <v>2</v>
      </c>
      <c r="D1182" s="39" t="s">
        <v>54</v>
      </c>
      <c r="E1182" s="39">
        <v>23</v>
      </c>
      <c r="F1182" s="39" t="s">
        <v>1316</v>
      </c>
    </row>
    <row r="1183" spans="1:6" x14ac:dyDescent="0.2">
      <c r="A1183" s="39">
        <v>85385</v>
      </c>
      <c r="B1183" s="39" t="s">
        <v>1189</v>
      </c>
      <c r="C1183" s="39">
        <v>2</v>
      </c>
      <c r="D1183" s="39" t="s">
        <v>54</v>
      </c>
      <c r="E1183" s="39">
        <v>6</v>
      </c>
      <c r="F1183" s="39" t="s">
        <v>1311</v>
      </c>
    </row>
    <row r="1184" spans="1:6" x14ac:dyDescent="0.2">
      <c r="A1184" s="39">
        <v>85392</v>
      </c>
      <c r="B1184" s="39" t="s">
        <v>1190</v>
      </c>
      <c r="C1184" s="39">
        <v>6</v>
      </c>
      <c r="D1184" s="39" t="s">
        <v>25</v>
      </c>
      <c r="E1184" s="39">
        <v>149</v>
      </c>
      <c r="F1184" s="39" t="s">
        <v>91</v>
      </c>
    </row>
    <row r="1185" spans="1:6" x14ac:dyDescent="0.2">
      <c r="A1185" s="39">
        <v>85399</v>
      </c>
      <c r="B1185" s="39" t="s">
        <v>1191</v>
      </c>
      <c r="C1185" s="39">
        <v>2</v>
      </c>
      <c r="D1185" s="39" t="s">
        <v>54</v>
      </c>
      <c r="E1185" s="39">
        <v>4</v>
      </c>
      <c r="F1185" s="39" t="s">
        <v>1331</v>
      </c>
    </row>
    <row r="1186" spans="1:6" x14ac:dyDescent="0.2">
      <c r="A1186" s="39">
        <v>85413</v>
      </c>
      <c r="B1186" s="39" t="s">
        <v>1192</v>
      </c>
      <c r="C1186" s="39">
        <v>2</v>
      </c>
      <c r="D1186" s="39" t="s">
        <v>54</v>
      </c>
      <c r="E1186" s="39">
        <v>6</v>
      </c>
      <c r="F1186" s="39" t="s">
        <v>1311</v>
      </c>
    </row>
    <row r="1187" spans="1:6" x14ac:dyDescent="0.2">
      <c r="A1187" s="39">
        <v>85420</v>
      </c>
      <c r="B1187" s="39" t="s">
        <v>1193</v>
      </c>
      <c r="C1187" s="39">
        <v>2</v>
      </c>
      <c r="D1187" s="39" t="s">
        <v>54</v>
      </c>
      <c r="E1187" s="39">
        <v>26</v>
      </c>
      <c r="F1187" s="39" t="s">
        <v>1318</v>
      </c>
    </row>
    <row r="1188" spans="1:6" x14ac:dyDescent="0.2">
      <c r="A1188" s="39">
        <v>85427</v>
      </c>
      <c r="B1188" s="39" t="s">
        <v>1194</v>
      </c>
      <c r="C1188" s="39">
        <v>2</v>
      </c>
      <c r="D1188" s="39" t="s">
        <v>54</v>
      </c>
      <c r="E1188" s="39">
        <v>30</v>
      </c>
      <c r="F1188" s="39" t="s">
        <v>1313</v>
      </c>
    </row>
    <row r="1189" spans="1:6" x14ac:dyDescent="0.2">
      <c r="A1189" s="39">
        <v>85441</v>
      </c>
      <c r="B1189" s="39" t="s">
        <v>1195</v>
      </c>
      <c r="C1189" s="39">
        <v>6</v>
      </c>
      <c r="D1189" s="39" t="s">
        <v>25</v>
      </c>
      <c r="E1189" s="39">
        <v>32</v>
      </c>
      <c r="F1189" s="39" t="s">
        <v>1324</v>
      </c>
    </row>
    <row r="1190" spans="1:6" x14ac:dyDescent="0.2">
      <c r="A1190" s="39">
        <v>85448</v>
      </c>
      <c r="B1190" s="39" t="s">
        <v>1291</v>
      </c>
      <c r="C1190" s="39">
        <v>2</v>
      </c>
      <c r="D1190" s="39" t="s">
        <v>54</v>
      </c>
      <c r="E1190" s="39">
        <v>24</v>
      </c>
      <c r="F1190" s="39" t="s">
        <v>1317</v>
      </c>
    </row>
    <row r="1191" spans="1:6" x14ac:dyDescent="0.2">
      <c r="A1191" s="39">
        <v>85462</v>
      </c>
      <c r="B1191" s="39" t="s">
        <v>1196</v>
      </c>
      <c r="C1191" s="39">
        <v>2</v>
      </c>
      <c r="D1191" s="39" t="s">
        <v>54</v>
      </c>
      <c r="E1191" s="39">
        <v>191</v>
      </c>
      <c r="F1191" s="39" t="s">
        <v>1310</v>
      </c>
    </row>
    <row r="1192" spans="1:6" x14ac:dyDescent="0.2">
      <c r="A1192" s="39">
        <v>85469</v>
      </c>
      <c r="B1192" s="39" t="s">
        <v>1197</v>
      </c>
      <c r="C1192" s="39">
        <v>2</v>
      </c>
      <c r="D1192" s="39" t="s">
        <v>54</v>
      </c>
      <c r="E1192" s="39">
        <v>38</v>
      </c>
      <c r="F1192" s="39" t="s">
        <v>1319</v>
      </c>
    </row>
    <row r="1193" spans="1:6" x14ac:dyDescent="0.2">
      <c r="A1193" s="39">
        <v>85476</v>
      </c>
      <c r="B1193" s="39" t="s">
        <v>1198</v>
      </c>
      <c r="C1193" s="39">
        <v>2</v>
      </c>
      <c r="D1193" s="39" t="s">
        <v>54</v>
      </c>
      <c r="E1193" s="39">
        <v>38</v>
      </c>
      <c r="F1193" s="39" t="s">
        <v>1319</v>
      </c>
    </row>
    <row r="1194" spans="1:6" x14ac:dyDescent="0.2">
      <c r="A1194" s="39">
        <v>85483</v>
      </c>
      <c r="B1194" s="39" t="s">
        <v>1199</v>
      </c>
      <c r="C1194" s="39">
        <v>2</v>
      </c>
      <c r="D1194" s="39" t="s">
        <v>54</v>
      </c>
      <c r="E1194" s="39">
        <v>22</v>
      </c>
      <c r="F1194" s="39" t="s">
        <v>1328</v>
      </c>
    </row>
    <row r="1195" spans="1:6" x14ac:dyDescent="0.2">
      <c r="A1195" s="39">
        <v>85490</v>
      </c>
      <c r="B1195" s="39" t="s">
        <v>1200</v>
      </c>
      <c r="C1195" s="39">
        <v>2</v>
      </c>
      <c r="D1195" s="39" t="s">
        <v>54</v>
      </c>
      <c r="E1195" s="39">
        <v>38</v>
      </c>
      <c r="F1195" s="39" t="s">
        <v>1319</v>
      </c>
    </row>
    <row r="1196" spans="1:6" x14ac:dyDescent="0.2">
      <c r="A1196" s="39">
        <v>85497</v>
      </c>
      <c r="B1196" s="39" t="s">
        <v>1201</v>
      </c>
      <c r="C1196" s="39">
        <v>2</v>
      </c>
      <c r="D1196" s="39" t="s">
        <v>54</v>
      </c>
      <c r="E1196" s="39">
        <v>24</v>
      </c>
      <c r="F1196" s="39" t="s">
        <v>1317</v>
      </c>
    </row>
    <row r="1197" spans="1:6" x14ac:dyDescent="0.2">
      <c r="A1197" s="39">
        <v>85504</v>
      </c>
      <c r="B1197" s="39" t="s">
        <v>1202</v>
      </c>
      <c r="C1197" s="39">
        <v>2</v>
      </c>
      <c r="D1197" s="39" t="s">
        <v>54</v>
      </c>
      <c r="E1197" s="39">
        <v>26</v>
      </c>
      <c r="F1197" s="39" t="s">
        <v>1318</v>
      </c>
    </row>
    <row r="1198" spans="1:6" x14ac:dyDescent="0.2">
      <c r="A1198" s="39">
        <v>85511</v>
      </c>
      <c r="B1198" s="39" t="s">
        <v>1203</v>
      </c>
      <c r="C1198" s="39">
        <v>2</v>
      </c>
      <c r="D1198" s="39" t="s">
        <v>54</v>
      </c>
      <c r="E1198" s="39">
        <v>6</v>
      </c>
      <c r="F1198" s="39" t="s">
        <v>1311</v>
      </c>
    </row>
    <row r="1199" spans="1:6" x14ac:dyDescent="0.2">
      <c r="A1199" s="39">
        <v>85518</v>
      </c>
      <c r="B1199" s="39" t="s">
        <v>1292</v>
      </c>
      <c r="C1199" s="39">
        <v>2</v>
      </c>
      <c r="D1199" s="39" t="s">
        <v>54</v>
      </c>
      <c r="E1199" s="39">
        <v>30</v>
      </c>
      <c r="F1199" s="39" t="s">
        <v>1313</v>
      </c>
    </row>
    <row r="1200" spans="1:6" x14ac:dyDescent="0.2">
      <c r="A1200" s="39">
        <v>85525</v>
      </c>
      <c r="B1200" s="39" t="s">
        <v>1204</v>
      </c>
      <c r="C1200" s="39">
        <v>2</v>
      </c>
      <c r="D1200" s="39" t="s">
        <v>54</v>
      </c>
      <c r="E1200" s="39">
        <v>6</v>
      </c>
      <c r="F1200" s="39" t="s">
        <v>1311</v>
      </c>
    </row>
    <row r="1201" spans="1:6" x14ac:dyDescent="0.2">
      <c r="A1201" s="39">
        <v>85539</v>
      </c>
      <c r="B1201" s="39" t="s">
        <v>1205</v>
      </c>
      <c r="C1201" s="39">
        <v>2</v>
      </c>
      <c r="D1201" s="39" t="s">
        <v>54</v>
      </c>
      <c r="E1201" s="39">
        <v>10</v>
      </c>
      <c r="F1201" s="39" t="s">
        <v>1330</v>
      </c>
    </row>
    <row r="1202" spans="1:6" x14ac:dyDescent="0.2">
      <c r="A1202" s="39">
        <v>85553</v>
      </c>
      <c r="B1202" s="39" t="s">
        <v>1206</v>
      </c>
      <c r="C1202" s="39">
        <v>2</v>
      </c>
      <c r="D1202" s="39" t="s">
        <v>54</v>
      </c>
      <c r="E1202" s="39">
        <v>32</v>
      </c>
      <c r="F1202" s="39" t="s">
        <v>1312</v>
      </c>
    </row>
    <row r="1203" spans="1:6" x14ac:dyDescent="0.2">
      <c r="A1203" s="39">
        <v>85560</v>
      </c>
      <c r="B1203" s="39" t="s">
        <v>1207</v>
      </c>
      <c r="C1203" s="39">
        <v>2</v>
      </c>
      <c r="D1203" s="39" t="s">
        <v>54</v>
      </c>
      <c r="E1203" s="39">
        <v>24</v>
      </c>
      <c r="F1203" s="39" t="s">
        <v>1317</v>
      </c>
    </row>
    <row r="1204" spans="1:6" x14ac:dyDescent="0.2">
      <c r="A1204" s="39">
        <v>85567</v>
      </c>
      <c r="B1204" s="39" t="s">
        <v>1208</v>
      </c>
      <c r="C1204" s="39">
        <v>2</v>
      </c>
      <c r="D1204" s="39" t="s">
        <v>54</v>
      </c>
      <c r="E1204" s="39">
        <v>10</v>
      </c>
      <c r="F1204" s="39" t="s">
        <v>1330</v>
      </c>
    </row>
    <row r="1205" spans="1:6" x14ac:dyDescent="0.2">
      <c r="A1205" s="39">
        <v>85574</v>
      </c>
      <c r="B1205" s="39" t="s">
        <v>1209</v>
      </c>
      <c r="C1205" s="39">
        <v>2</v>
      </c>
      <c r="D1205" s="39" t="s">
        <v>54</v>
      </c>
      <c r="E1205" s="39">
        <v>12</v>
      </c>
      <c r="F1205" s="39" t="s">
        <v>1332</v>
      </c>
    </row>
    <row r="1206" spans="1:6" x14ac:dyDescent="0.2">
      <c r="A1206" s="39">
        <v>85581</v>
      </c>
      <c r="B1206" s="39" t="s">
        <v>1396</v>
      </c>
      <c r="C1206" s="39">
        <v>2</v>
      </c>
      <c r="D1206" s="39" t="s">
        <v>54</v>
      </c>
      <c r="E1206" s="39">
        <v>151</v>
      </c>
      <c r="F1206" s="39" t="s">
        <v>1147</v>
      </c>
    </row>
    <row r="1207" spans="1:6" x14ac:dyDescent="0.2">
      <c r="A1207" s="39">
        <v>85595</v>
      </c>
      <c r="B1207" s="39" t="s">
        <v>1210</v>
      </c>
      <c r="C1207" s="39">
        <v>2</v>
      </c>
      <c r="D1207" s="39" t="s">
        <v>54</v>
      </c>
      <c r="E1207" s="39">
        <v>31</v>
      </c>
      <c r="F1207" s="39" t="s">
        <v>1314</v>
      </c>
    </row>
    <row r="1208" spans="1:6" x14ac:dyDescent="0.2">
      <c r="A1208" s="39">
        <v>85609</v>
      </c>
      <c r="B1208" s="39" t="s">
        <v>1211</v>
      </c>
      <c r="C1208" s="39">
        <v>6</v>
      </c>
      <c r="D1208" s="39" t="s">
        <v>25</v>
      </c>
      <c r="E1208" s="39">
        <v>149</v>
      </c>
      <c r="F1208" s="39" t="s">
        <v>91</v>
      </c>
    </row>
    <row r="1209" spans="1:6" x14ac:dyDescent="0.2">
      <c r="A1209" s="39">
        <v>85616</v>
      </c>
      <c r="B1209" s="39" t="s">
        <v>1212</v>
      </c>
      <c r="C1209" s="39">
        <v>2</v>
      </c>
      <c r="D1209" s="39" t="s">
        <v>54</v>
      </c>
      <c r="E1209" s="39">
        <v>37</v>
      </c>
      <c r="F1209" s="39" t="s">
        <v>1327</v>
      </c>
    </row>
    <row r="1210" spans="1:6" x14ac:dyDescent="0.2">
      <c r="A1210" s="39">
        <v>85644</v>
      </c>
      <c r="B1210" s="39" t="s">
        <v>1213</v>
      </c>
      <c r="C1210" s="39">
        <v>2</v>
      </c>
      <c r="D1210" s="39" t="s">
        <v>54</v>
      </c>
      <c r="E1210" s="39">
        <v>22</v>
      </c>
      <c r="F1210" s="39" t="s">
        <v>1328</v>
      </c>
    </row>
    <row r="1211" spans="1:6" x14ac:dyDescent="0.2">
      <c r="A1211" s="39">
        <v>85651</v>
      </c>
      <c r="B1211" s="39" t="s">
        <v>1214</v>
      </c>
      <c r="C1211" s="39">
        <v>2</v>
      </c>
      <c r="D1211" s="39" t="s">
        <v>54</v>
      </c>
      <c r="E1211" s="39">
        <v>32</v>
      </c>
      <c r="F1211" s="39" t="s">
        <v>1312</v>
      </c>
    </row>
    <row r="1212" spans="1:6" x14ac:dyDescent="0.2">
      <c r="A1212" s="39">
        <v>85665</v>
      </c>
      <c r="B1212" s="39" t="s">
        <v>1215</v>
      </c>
      <c r="C1212" s="39">
        <v>2</v>
      </c>
      <c r="D1212" s="39" t="s">
        <v>54</v>
      </c>
      <c r="E1212" s="39">
        <v>38</v>
      </c>
      <c r="F1212" s="39" t="s">
        <v>1319</v>
      </c>
    </row>
    <row r="1213" spans="1:6" x14ac:dyDescent="0.2">
      <c r="A1213" s="39">
        <v>85700</v>
      </c>
      <c r="B1213" s="39" t="s">
        <v>1216</v>
      </c>
      <c r="C1213" s="39">
        <v>6</v>
      </c>
      <c r="D1213" s="39" t="s">
        <v>25</v>
      </c>
      <c r="E1213" s="39">
        <v>149</v>
      </c>
      <c r="F1213" s="39" t="s">
        <v>91</v>
      </c>
    </row>
    <row r="1214" spans="1:6" x14ac:dyDescent="0.2">
      <c r="A1214" s="39">
        <v>85718</v>
      </c>
      <c r="B1214" s="39" t="s">
        <v>1217</v>
      </c>
      <c r="C1214" s="39">
        <v>2</v>
      </c>
      <c r="D1214" s="39" t="s">
        <v>54</v>
      </c>
      <c r="E1214" s="39">
        <v>38</v>
      </c>
      <c r="F1214" s="39" t="s">
        <v>1319</v>
      </c>
    </row>
    <row r="1215" spans="1:6" x14ac:dyDescent="0.2">
      <c r="A1215" s="39">
        <v>85789</v>
      </c>
      <c r="B1215" s="39" t="s">
        <v>1218</v>
      </c>
      <c r="C1215" s="39">
        <v>6</v>
      </c>
      <c r="D1215" s="39" t="s">
        <v>25</v>
      </c>
      <c r="E1215" s="39">
        <v>149</v>
      </c>
      <c r="F1215" s="39" t="s">
        <v>91</v>
      </c>
    </row>
    <row r="1216" spans="1:6" x14ac:dyDescent="0.2">
      <c r="A1216" s="39">
        <v>85827</v>
      </c>
      <c r="B1216" s="39" t="s">
        <v>1219</v>
      </c>
      <c r="C1216" s="39">
        <v>2</v>
      </c>
      <c r="D1216" s="39" t="s">
        <v>54</v>
      </c>
      <c r="E1216" s="39">
        <v>37</v>
      </c>
      <c r="F1216" s="39" t="s">
        <v>1327</v>
      </c>
    </row>
    <row r="1217" spans="1:6" x14ac:dyDescent="0.2">
      <c r="A1217" s="39">
        <v>85848</v>
      </c>
      <c r="B1217" s="39" t="s">
        <v>1220</v>
      </c>
      <c r="C1217" s="39">
        <v>2</v>
      </c>
      <c r="D1217" s="39" t="s">
        <v>54</v>
      </c>
      <c r="E1217" s="39">
        <v>30</v>
      </c>
      <c r="F1217" s="39" t="s">
        <v>1313</v>
      </c>
    </row>
    <row r="1218" spans="1:6" x14ac:dyDescent="0.2">
      <c r="A1218" s="39">
        <v>85869</v>
      </c>
      <c r="B1218" s="39" t="s">
        <v>1221</v>
      </c>
      <c r="C1218" s="39">
        <v>2</v>
      </c>
      <c r="D1218" s="39" t="s">
        <v>54</v>
      </c>
      <c r="E1218" s="39">
        <v>25</v>
      </c>
      <c r="F1218" s="39" t="s">
        <v>1329</v>
      </c>
    </row>
    <row r="1219" spans="1:6" x14ac:dyDescent="0.2">
      <c r="A1219" s="39">
        <v>85890</v>
      </c>
      <c r="B1219" s="39" t="s">
        <v>1293</v>
      </c>
      <c r="C1219" s="39">
        <v>2</v>
      </c>
      <c r="D1219" s="39" t="s">
        <v>54</v>
      </c>
      <c r="E1219" s="39">
        <v>26</v>
      </c>
      <c r="F1219" s="39" t="s">
        <v>1318</v>
      </c>
    </row>
    <row r="1220" spans="1:6" x14ac:dyDescent="0.2">
      <c r="A1220" s="39">
        <v>85958</v>
      </c>
      <c r="B1220" s="39" t="s">
        <v>1294</v>
      </c>
      <c r="C1220" s="39">
        <v>6</v>
      </c>
      <c r="D1220" s="39" t="s">
        <v>25</v>
      </c>
      <c r="E1220" s="39">
        <v>149</v>
      </c>
      <c r="F1220" s="39" t="s">
        <v>91</v>
      </c>
    </row>
    <row r="1221" spans="1:6" x14ac:dyDescent="0.2">
      <c r="A1221" s="39">
        <v>85995</v>
      </c>
      <c r="B1221" s="39" t="s">
        <v>1295</v>
      </c>
      <c r="C1221" s="39">
        <v>6</v>
      </c>
      <c r="D1221" s="39" t="s">
        <v>25</v>
      </c>
      <c r="E1221" s="39">
        <v>149</v>
      </c>
      <c r="F1221" s="39" t="s">
        <v>91</v>
      </c>
    </row>
    <row r="1222" spans="1:6" x14ac:dyDescent="0.2">
      <c r="A1222" s="39">
        <v>86202</v>
      </c>
      <c r="B1222" s="39" t="s">
        <v>1222</v>
      </c>
      <c r="C1222" s="39">
        <v>6</v>
      </c>
      <c r="D1222" s="39" t="s">
        <v>25</v>
      </c>
      <c r="E1222" s="39">
        <v>109</v>
      </c>
      <c r="F1222" s="39" t="s">
        <v>1223</v>
      </c>
    </row>
    <row r="1223" spans="1:6" x14ac:dyDescent="0.2">
      <c r="A1223" s="39">
        <v>86273</v>
      </c>
      <c r="B1223" s="39" t="s">
        <v>1224</v>
      </c>
      <c r="C1223" s="39">
        <v>7</v>
      </c>
      <c r="D1223" s="39" t="s">
        <v>110</v>
      </c>
      <c r="E1223" s="39">
        <v>110</v>
      </c>
      <c r="F1223" s="39" t="s">
        <v>1225</v>
      </c>
    </row>
    <row r="1224" spans="1:6" x14ac:dyDescent="0.2">
      <c r="A1224" s="39">
        <v>86443</v>
      </c>
      <c r="B1224" s="39" t="s">
        <v>1226</v>
      </c>
      <c r="C1224" s="39">
        <v>6</v>
      </c>
      <c r="D1224" s="39" t="s">
        <v>25</v>
      </c>
      <c r="E1224" s="39">
        <v>24</v>
      </c>
      <c r="F1224" s="39" t="s">
        <v>1227</v>
      </c>
    </row>
    <row r="1225" spans="1:6" x14ac:dyDescent="0.2">
      <c r="A1225" s="39">
        <v>86593</v>
      </c>
      <c r="B1225" s="39" t="s">
        <v>1228</v>
      </c>
      <c r="C1225" s="39">
        <v>6</v>
      </c>
      <c r="D1225" s="39" t="s">
        <v>25</v>
      </c>
      <c r="E1225" s="39">
        <v>25</v>
      </c>
      <c r="F1225" s="39" t="s">
        <v>1229</v>
      </c>
    </row>
    <row r="1226" spans="1:6" x14ac:dyDescent="0.2">
      <c r="A1226" s="39">
        <v>86714</v>
      </c>
      <c r="B1226" s="39" t="s">
        <v>1230</v>
      </c>
      <c r="C1226" s="39">
        <v>6</v>
      </c>
      <c r="D1226" s="39" t="s">
        <v>25</v>
      </c>
      <c r="E1226" s="39">
        <v>26</v>
      </c>
      <c r="F1226" s="39" t="s">
        <v>1231</v>
      </c>
    </row>
    <row r="1227" spans="1:6" x14ac:dyDescent="0.2">
      <c r="A1227" s="39">
        <v>86836</v>
      </c>
      <c r="B1227" s="39" t="s">
        <v>1232</v>
      </c>
      <c r="C1227" s="39">
        <v>6</v>
      </c>
      <c r="D1227" s="39" t="s">
        <v>25</v>
      </c>
      <c r="E1227" s="39">
        <v>27</v>
      </c>
      <c r="F1227" s="39" t="s">
        <v>1233</v>
      </c>
    </row>
    <row r="1228" spans="1:6" x14ac:dyDescent="0.2">
      <c r="A1228" s="39">
        <v>86842</v>
      </c>
      <c r="B1228" s="39" t="s">
        <v>1234</v>
      </c>
      <c r="C1228" s="39">
        <v>6</v>
      </c>
      <c r="D1228" s="39" t="s">
        <v>25</v>
      </c>
      <c r="E1228" s="39">
        <v>28</v>
      </c>
      <c r="F1228" s="39" t="s">
        <v>1235</v>
      </c>
    </row>
    <row r="1229" spans="1:6" x14ac:dyDescent="0.2">
      <c r="A1229" s="39">
        <v>89957</v>
      </c>
      <c r="B1229" s="39" t="s">
        <v>1236</v>
      </c>
      <c r="C1229" s="39">
        <v>1</v>
      </c>
      <c r="D1229" s="39" t="s">
        <v>134</v>
      </c>
      <c r="E1229" s="39">
        <v>13</v>
      </c>
      <c r="F1229" s="39" t="s">
        <v>799</v>
      </c>
    </row>
    <row r="1230" spans="1:6" x14ac:dyDescent="0.2">
      <c r="A1230" s="39">
        <v>89981</v>
      </c>
      <c r="B1230" s="39" t="s">
        <v>1237</v>
      </c>
      <c r="C1230" s="39">
        <v>6</v>
      </c>
      <c r="D1230" s="39" t="s">
        <v>25</v>
      </c>
      <c r="E1230" s="39">
        <v>181</v>
      </c>
      <c r="F1230" s="39" t="s">
        <v>1307</v>
      </c>
    </row>
    <row r="1231" spans="1:6" x14ac:dyDescent="0.2">
      <c r="A1231" s="39">
        <v>89982</v>
      </c>
      <c r="B1231" s="39" t="s">
        <v>1238</v>
      </c>
      <c r="C1231" s="39">
        <v>6</v>
      </c>
      <c r="D1231" s="39" t="s">
        <v>25</v>
      </c>
      <c r="E1231" s="39">
        <v>181</v>
      </c>
      <c r="F1231" s="39" t="s">
        <v>1307</v>
      </c>
    </row>
    <row r="1232" spans="1:6" x14ac:dyDescent="0.2">
      <c r="A1232" s="39">
        <v>89985</v>
      </c>
      <c r="B1232" s="39" t="s">
        <v>1239</v>
      </c>
      <c r="C1232" s="39">
        <v>6</v>
      </c>
      <c r="D1232" s="39" t="s">
        <v>25</v>
      </c>
      <c r="E1232" s="39">
        <v>181</v>
      </c>
      <c r="F1232" s="39" t="s">
        <v>1307</v>
      </c>
    </row>
    <row r="1233" spans="1:6" x14ac:dyDescent="0.2">
      <c r="A1233" s="39">
        <v>89987</v>
      </c>
      <c r="B1233" s="39" t="s">
        <v>1240</v>
      </c>
      <c r="C1233" s="39">
        <v>6</v>
      </c>
      <c r="D1233" s="39" t="s">
        <v>25</v>
      </c>
      <c r="E1233" s="39">
        <v>181</v>
      </c>
      <c r="F1233" s="39" t="s">
        <v>1307</v>
      </c>
    </row>
    <row r="1234" spans="1:6" x14ac:dyDescent="0.2">
      <c r="A1234" s="39">
        <v>89988</v>
      </c>
      <c r="B1234" s="39" t="s">
        <v>1241</v>
      </c>
      <c r="C1234" s="39">
        <v>6</v>
      </c>
      <c r="D1234" s="39" t="s">
        <v>25</v>
      </c>
      <c r="E1234" s="39">
        <v>181</v>
      </c>
      <c r="F1234" s="39" t="s">
        <v>1307</v>
      </c>
    </row>
    <row r="1235" spans="1:6" x14ac:dyDescent="0.2">
      <c r="A1235" s="39">
        <v>89990</v>
      </c>
      <c r="B1235" s="39" t="s">
        <v>1242</v>
      </c>
      <c r="C1235" s="39">
        <v>6</v>
      </c>
      <c r="D1235" s="39" t="s">
        <v>25</v>
      </c>
      <c r="E1235" s="39">
        <v>181</v>
      </c>
      <c r="F1235" s="39" t="s">
        <v>1307</v>
      </c>
    </row>
    <row r="1236" spans="1:6" x14ac:dyDescent="0.2">
      <c r="A1236" s="39">
        <v>89991</v>
      </c>
      <c r="B1236" s="39" t="s">
        <v>1243</v>
      </c>
      <c r="C1236" s="39">
        <v>6</v>
      </c>
      <c r="D1236" s="39" t="s">
        <v>25</v>
      </c>
      <c r="E1236" s="39">
        <v>181</v>
      </c>
      <c r="F1236" s="39" t="s">
        <v>1307</v>
      </c>
    </row>
    <row r="1237" spans="1:6" x14ac:dyDescent="0.2">
      <c r="A1237" s="39">
        <v>89992</v>
      </c>
      <c r="B1237" s="39" t="s">
        <v>1244</v>
      </c>
      <c r="C1237" s="39">
        <v>6</v>
      </c>
      <c r="D1237" s="39" t="s">
        <v>25</v>
      </c>
      <c r="E1237" s="39">
        <v>181</v>
      </c>
      <c r="F1237" s="39" t="s">
        <v>1307</v>
      </c>
    </row>
    <row r="1238" spans="1:6" x14ac:dyDescent="0.2">
      <c r="A1238" s="39">
        <v>89993</v>
      </c>
      <c r="B1238" s="39" t="s">
        <v>1245</v>
      </c>
      <c r="C1238" s="39">
        <v>6</v>
      </c>
      <c r="D1238" s="39" t="s">
        <v>25</v>
      </c>
      <c r="E1238" s="39">
        <v>181</v>
      </c>
      <c r="F1238" s="39" t="s">
        <v>1307</v>
      </c>
    </row>
    <row r="1239" spans="1:6" x14ac:dyDescent="0.2">
      <c r="A1239" s="39">
        <v>89995</v>
      </c>
      <c r="B1239" s="39" t="s">
        <v>1246</v>
      </c>
      <c r="C1239" s="39">
        <v>6</v>
      </c>
      <c r="D1239" s="39" t="s">
        <v>25</v>
      </c>
      <c r="E1239" s="39">
        <v>181</v>
      </c>
      <c r="F1239" s="39" t="s">
        <v>1307</v>
      </c>
    </row>
    <row r="1240" spans="1:6" x14ac:dyDescent="0.2">
      <c r="A1240" s="39">
        <v>89996</v>
      </c>
      <c r="B1240" s="39" t="s">
        <v>1247</v>
      </c>
      <c r="C1240" s="39">
        <v>6</v>
      </c>
      <c r="D1240" s="39" t="s">
        <v>25</v>
      </c>
      <c r="E1240" s="39">
        <v>181</v>
      </c>
      <c r="F1240" s="39" t="s">
        <v>1307</v>
      </c>
    </row>
    <row r="1241" spans="1:6" x14ac:dyDescent="0.2">
      <c r="A1241" s="39">
        <v>89997</v>
      </c>
      <c r="B1241" s="39" t="s">
        <v>1248</v>
      </c>
      <c r="C1241" s="39">
        <v>6</v>
      </c>
      <c r="D1241" s="39" t="s">
        <v>25</v>
      </c>
      <c r="E1241" s="39">
        <v>181</v>
      </c>
      <c r="F1241" s="39" t="s">
        <v>1307</v>
      </c>
    </row>
    <row r="1242" spans="1:6" x14ac:dyDescent="0.2">
      <c r="A1242" s="39">
        <v>91068</v>
      </c>
      <c r="B1242" s="39" t="s">
        <v>1249</v>
      </c>
      <c r="C1242" s="39">
        <v>10</v>
      </c>
      <c r="D1242" s="39" t="s">
        <v>1250</v>
      </c>
      <c r="E1242" s="39">
        <v>192</v>
      </c>
      <c r="F1242" s="39" t="s">
        <v>1393</v>
      </c>
    </row>
    <row r="1243" spans="1:6" x14ac:dyDescent="0.2">
      <c r="A1243" s="39">
        <v>91082</v>
      </c>
      <c r="B1243" s="39" t="s">
        <v>1415</v>
      </c>
      <c r="C1243" s="39">
        <v>7</v>
      </c>
      <c r="D1243" s="39" t="s">
        <v>25</v>
      </c>
      <c r="E1243" s="39">
        <v>1</v>
      </c>
      <c r="F1243" s="39" t="s">
        <v>1394</v>
      </c>
    </row>
    <row r="1244" spans="1:6" x14ac:dyDescent="0.2">
      <c r="A1244" s="39">
        <v>92385</v>
      </c>
      <c r="B1244" s="39" t="s">
        <v>1410</v>
      </c>
      <c r="C1244" s="39">
        <v>2</v>
      </c>
      <c r="D1244" s="39" t="s">
        <v>54</v>
      </c>
      <c r="E1244" s="39">
        <v>1</v>
      </c>
      <c r="F1244" s="39" t="s">
        <v>961</v>
      </c>
    </row>
    <row r="1245" spans="1:6" x14ac:dyDescent="0.2">
      <c r="A1245" s="39">
        <v>92524</v>
      </c>
      <c r="B1245" s="39" t="s">
        <v>1251</v>
      </c>
      <c r="C1245" s="39">
        <v>1</v>
      </c>
      <c r="D1245" s="39" t="s">
        <v>134</v>
      </c>
      <c r="E1245" s="39">
        <v>1</v>
      </c>
      <c r="F1245" s="39" t="s">
        <v>135</v>
      </c>
    </row>
    <row r="1246" spans="1:6" x14ac:dyDescent="0.2">
      <c r="A1246" s="39">
        <v>93570</v>
      </c>
      <c r="B1246" s="39" t="s">
        <v>1365</v>
      </c>
      <c r="C1246" s="39">
        <v>7</v>
      </c>
      <c r="D1246" s="39" t="s">
        <v>110</v>
      </c>
      <c r="E1246" s="39">
        <v>193</v>
      </c>
      <c r="F1246" s="39" t="s">
        <v>1357</v>
      </c>
    </row>
    <row r="1247" spans="1:6" x14ac:dyDescent="0.2">
      <c r="A1247" s="39">
        <v>96355</v>
      </c>
      <c r="B1247" s="39" t="s">
        <v>1411</v>
      </c>
      <c r="C1247" s="39">
        <v>1</v>
      </c>
      <c r="D1247" s="39" t="s">
        <v>134</v>
      </c>
      <c r="E1247" s="39">
        <v>196</v>
      </c>
      <c r="F1247" s="39" t="s">
        <v>1412</v>
      </c>
    </row>
    <row r="1248" spans="1:6" x14ac:dyDescent="0.2">
      <c r="A1248" s="39">
        <v>96757</v>
      </c>
      <c r="B1248" s="39" t="s">
        <v>1413</v>
      </c>
      <c r="C1248" s="39">
        <v>1</v>
      </c>
      <c r="D1248" s="39" t="s">
        <v>134</v>
      </c>
      <c r="E1248" s="39">
        <v>198</v>
      </c>
      <c r="F1248" s="39" t="s">
        <v>1413</v>
      </c>
    </row>
    <row r="1249" spans="1:6" x14ac:dyDescent="0.2">
      <c r="A1249" s="39">
        <v>98515</v>
      </c>
      <c r="B1249" s="40" t="s">
        <v>1418</v>
      </c>
      <c r="C1249" s="39">
        <v>7</v>
      </c>
      <c r="D1249" s="39" t="s">
        <v>25</v>
      </c>
      <c r="E1249" s="39">
        <v>1</v>
      </c>
      <c r="F1249" s="40" t="s">
        <v>1418</v>
      </c>
    </row>
    <row r="1250" spans="1:6" x14ac:dyDescent="0.2">
      <c r="A1250" s="39">
        <v>31993</v>
      </c>
      <c r="B1250" s="39" t="s">
        <v>1417</v>
      </c>
      <c r="C1250" s="39">
        <v>6</v>
      </c>
      <c r="D1250" s="39" t="s">
        <v>25</v>
      </c>
      <c r="E1250" s="39">
        <v>203</v>
      </c>
      <c r="F1250" s="39" t="s">
        <v>1417</v>
      </c>
    </row>
    <row r="1251" spans="1:6" x14ac:dyDescent="0.2">
      <c r="A1251" s="38">
        <v>20553</v>
      </c>
      <c r="B1251" s="78" t="s">
        <v>1421</v>
      </c>
      <c r="C1251" s="38">
        <v>13</v>
      </c>
      <c r="D1251" s="78" t="s">
        <v>1421</v>
      </c>
      <c r="E1251" s="38">
        <v>901</v>
      </c>
      <c r="F1251" s="78" t="s">
        <v>1422</v>
      </c>
    </row>
  </sheetData>
  <autoFilter ref="A1:F1231" xr:uid="{00000000-0009-0000-0000-000004000000}">
    <sortState xmlns:xlrd2="http://schemas.microsoft.com/office/spreadsheetml/2017/richdata2" ref="A2:F1249">
      <sortCondition ref="A1:A1231"/>
    </sortState>
  </autoFilter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Alexandre Garcia Bezerra</cp:lastModifiedBy>
  <cp:lastPrinted>2016-01-15T12:52:17Z</cp:lastPrinted>
  <dcterms:created xsi:type="dcterms:W3CDTF">2013-10-31T11:33:48Z</dcterms:created>
  <dcterms:modified xsi:type="dcterms:W3CDTF">2025-10-17T17:16:06Z</dcterms:modified>
</cp:coreProperties>
</file>